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tabRatio="775"/>
  </bookViews>
  <sheets>
    <sheet name="Sheet 1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13" i="6" s="1"/>
  <c r="C10" i="6"/>
  <c r="C14" i="6" l="1"/>
  <c r="B12" i="6"/>
  <c r="B13" i="6" s="1"/>
  <c r="B10" i="6"/>
  <c r="B14" i="6" l="1"/>
</calcChain>
</file>

<file path=xl/sharedStrings.xml><?xml version="1.0" encoding="utf-8"?>
<sst xmlns="http://schemas.openxmlformats.org/spreadsheetml/2006/main" count="34" uniqueCount="29">
  <si>
    <t>Parameter</t>
  </si>
  <si>
    <t>Unit</t>
  </si>
  <si>
    <t>Comments</t>
  </si>
  <si>
    <t>A</t>
  </si>
  <si>
    <t xml:space="preserve"> mΩ</t>
  </si>
  <si>
    <t>°C</t>
  </si>
  <si>
    <t>Number of Mosfet (n)</t>
  </si>
  <si>
    <t>(°C)</t>
  </si>
  <si>
    <t>°C/W</t>
  </si>
  <si>
    <t xml:space="preserve">Total thermal resistance (Rt) </t>
  </si>
  <si>
    <t>Conduction Loss:</t>
  </si>
  <si>
    <t>Current per mosfet (ID)</t>
  </si>
  <si>
    <t>Conduction loss per mosfet</t>
  </si>
  <si>
    <t>W</t>
  </si>
  <si>
    <t xml:space="preserve">Drain to Source Resistance (RDS)  </t>
  </si>
  <si>
    <t>Output Current</t>
  </si>
  <si>
    <t xml:space="preserve">Internal ambient temperature </t>
  </si>
  <si>
    <t>Thermal resistance of junction to case  (Rjc)</t>
  </si>
  <si>
    <t>Junction temperature (Tj)</t>
  </si>
  <si>
    <t>Tj = Ta + (Rt x P)</t>
  </si>
  <si>
    <t>Rt = ((Rjc+Rcs)/n)+Rsa)</t>
  </si>
  <si>
    <t>CSD19536KTT</t>
  </si>
  <si>
    <t>Package</t>
  </si>
  <si>
    <t>D2PAK</t>
  </si>
  <si>
    <t>CSD19534KCS</t>
  </si>
  <si>
    <t>TO220</t>
  </si>
  <si>
    <t>Assumed</t>
  </si>
  <si>
    <t>Assumed Thermal resistance of case to heatsink (Rcs)</t>
  </si>
  <si>
    <t>Assumed Thermal resistance of heatsink to ambient  (Rsa)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</si>
</sst>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6" fontId="0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66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30" zoomScaleNormal="130" workbookViewId="0">
      <selection activeCell="A5" sqref="A5"/>
    </sheetView>
  </sheetViews>
  <sheetFormatPr defaultRowHeight="15" x14ac:dyDescent="0.25"/>
  <cols>
    <col min="1" max="1" width="31.140625" customWidth="1"/>
    <col min="2" max="3" width="13" customWidth="1"/>
    <col min="4" max="4" width="13.85546875" customWidth="1"/>
    <col min="5" max="5" width="38.28515625" customWidth="1"/>
  </cols>
  <sheetData>
    <row r="1" spans="1:5" x14ac:dyDescent="0.25">
      <c r="A1" s="14" t="s">
        <v>0</v>
      </c>
      <c r="B1" s="14" t="s">
        <v>21</v>
      </c>
      <c r="C1" s="14" t="s">
        <v>24</v>
      </c>
      <c r="D1" s="14" t="s">
        <v>1</v>
      </c>
      <c r="E1" s="15" t="s">
        <v>2</v>
      </c>
    </row>
    <row r="2" spans="1:5" x14ac:dyDescent="0.25">
      <c r="A2" s="2" t="s">
        <v>22</v>
      </c>
      <c r="B2" s="2" t="s">
        <v>23</v>
      </c>
      <c r="C2" s="2" t="s">
        <v>25</v>
      </c>
      <c r="D2" s="2"/>
      <c r="E2" s="8"/>
    </row>
    <row r="3" spans="1:5" ht="30" customHeight="1" x14ac:dyDescent="0.25">
      <c r="A3" s="1" t="s">
        <v>14</v>
      </c>
      <c r="B3" s="3">
        <v>3.3</v>
      </c>
      <c r="C3" s="3">
        <v>3.3</v>
      </c>
      <c r="D3" s="3" t="s">
        <v>4</v>
      </c>
      <c r="E3" s="1"/>
    </row>
    <row r="4" spans="1:5" ht="15" customHeight="1" x14ac:dyDescent="0.25">
      <c r="A4" s="1" t="s">
        <v>15</v>
      </c>
      <c r="B4" s="1">
        <v>100</v>
      </c>
      <c r="C4" s="1">
        <v>100</v>
      </c>
      <c r="D4" s="1" t="s">
        <v>3</v>
      </c>
      <c r="E4" s="1"/>
    </row>
    <row r="5" spans="1:5" x14ac:dyDescent="0.25">
      <c r="A5" s="4" t="s">
        <v>6</v>
      </c>
      <c r="B5" s="2">
        <v>4</v>
      </c>
      <c r="C5" s="2">
        <v>4</v>
      </c>
      <c r="D5" s="2"/>
      <c r="E5" s="1"/>
    </row>
    <row r="6" spans="1:5" x14ac:dyDescent="0.25">
      <c r="A6" s="4" t="s">
        <v>16</v>
      </c>
      <c r="B6" s="2">
        <v>80</v>
      </c>
      <c r="C6" s="2">
        <v>80</v>
      </c>
      <c r="D6" s="2" t="s">
        <v>7</v>
      </c>
      <c r="E6" s="1"/>
    </row>
    <row r="7" spans="1:5" ht="30" customHeight="1" x14ac:dyDescent="0.25">
      <c r="A7" s="4" t="s">
        <v>17</v>
      </c>
      <c r="B7" s="2">
        <v>0.4</v>
      </c>
      <c r="C7" s="2">
        <v>1.3</v>
      </c>
      <c r="D7" s="2" t="s">
        <v>8</v>
      </c>
      <c r="E7" s="1"/>
    </row>
    <row r="8" spans="1:5" ht="30" customHeight="1" x14ac:dyDescent="0.25">
      <c r="A8" s="4" t="s">
        <v>27</v>
      </c>
      <c r="B8" s="2">
        <v>0.5</v>
      </c>
      <c r="C8" s="2">
        <v>0.5</v>
      </c>
      <c r="D8" s="2" t="s">
        <v>8</v>
      </c>
      <c r="E8" s="1" t="s">
        <v>26</v>
      </c>
    </row>
    <row r="9" spans="1:5" ht="30" x14ac:dyDescent="0.25">
      <c r="A9" s="4" t="s">
        <v>28</v>
      </c>
      <c r="B9" s="9">
        <v>2.2000000000000002</v>
      </c>
      <c r="C9" s="9">
        <v>2.2000000000000002</v>
      </c>
      <c r="D9" s="2" t="s">
        <v>8</v>
      </c>
      <c r="E9" s="1" t="s">
        <v>26</v>
      </c>
    </row>
    <row r="10" spans="1:5" x14ac:dyDescent="0.25">
      <c r="A10" s="10" t="s">
        <v>9</v>
      </c>
      <c r="B10" s="11">
        <f>((B7+B8)/B5)+B9</f>
        <v>2.4250000000000003</v>
      </c>
      <c r="C10" s="11">
        <f>((C7+C8)/C5)+C9</f>
        <v>2.6500000000000004</v>
      </c>
      <c r="D10" s="12" t="s">
        <v>8</v>
      </c>
      <c r="E10" s="13" t="s">
        <v>20</v>
      </c>
    </row>
    <row r="11" spans="1:5" x14ac:dyDescent="0.25">
      <c r="A11" s="6" t="s">
        <v>10</v>
      </c>
      <c r="B11" s="2"/>
      <c r="C11" s="2"/>
      <c r="D11" s="7"/>
      <c r="E11" s="7"/>
    </row>
    <row r="12" spans="1:5" x14ac:dyDescent="0.25">
      <c r="A12" s="1" t="s">
        <v>11</v>
      </c>
      <c r="B12" s="2">
        <f>B4/B5</f>
        <v>25</v>
      </c>
      <c r="C12" s="2">
        <f>C4/C5</f>
        <v>25</v>
      </c>
      <c r="D12" s="2" t="s">
        <v>3</v>
      </c>
      <c r="E12" s="1"/>
    </row>
    <row r="13" spans="1:5" x14ac:dyDescent="0.25">
      <c r="A13" s="1" t="s">
        <v>12</v>
      </c>
      <c r="B13" s="5">
        <f>B12*B12*B3*0.001</f>
        <v>2.0625</v>
      </c>
      <c r="C13" s="5">
        <f>C12*C12*C3*0.001</f>
        <v>2.0625</v>
      </c>
      <c r="D13" s="2" t="s">
        <v>13</v>
      </c>
      <c r="E13" s="2"/>
    </row>
    <row r="14" spans="1:5" x14ac:dyDescent="0.25">
      <c r="A14" s="1" t="s">
        <v>18</v>
      </c>
      <c r="B14" s="5">
        <f>B6+(B13*B10)</f>
        <v>85.001562500000006</v>
      </c>
      <c r="C14" s="5">
        <f>C6+(C13*C10)</f>
        <v>85.465625000000003</v>
      </c>
      <c r="D14" s="2" t="s">
        <v>5</v>
      </c>
      <c r="E14" s="2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2020-06-23T11:05:23Z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3ceba1be-c585-45be-bd63-ab8265acd9fd</vt:lpwstr>
  </property>
  <property fmtid="{D5CDD505-2E9C-101B-9397-08002B2CF9AE}" pid="3" name="HCL_Cla5s_D6">
    <vt:lpwstr>False</vt:lpwstr>
  </property>
  <property fmtid="{D5CDD505-2E9C-101B-9397-08002B2CF9AE}" pid="4" name="HCLClassification">
    <vt:lpwstr>HCL_Cla5s_1nt3rnal</vt:lpwstr>
  </property>
</Properties>
</file>