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5315" windowHeight="6600"/>
  </bookViews>
  <sheets>
    <sheet name="TPS7A4701-EP parallel" sheetId="13" r:id="rId1"/>
  </sheets>
  <calcPr calcId="145621"/>
</workbook>
</file>

<file path=xl/calcChain.xml><?xml version="1.0" encoding="utf-8"?>
<calcChain xmlns="http://schemas.openxmlformats.org/spreadsheetml/2006/main">
  <c r="B13" i="13" l="1"/>
  <c r="B15" i="13" s="1"/>
  <c r="B32" i="13" s="1"/>
  <c r="B34" i="13" l="1"/>
  <c r="B22" i="13"/>
  <c r="B35" i="13" l="1"/>
  <c r="B36" i="13" s="1"/>
</calcChain>
</file>

<file path=xl/sharedStrings.xml><?xml version="1.0" encoding="utf-8"?>
<sst xmlns="http://schemas.openxmlformats.org/spreadsheetml/2006/main" count="37" uniqueCount="37">
  <si>
    <t>Vref =</t>
  </si>
  <si>
    <t>Key</t>
  </si>
  <si>
    <t>Datasheet Value</t>
  </si>
  <si>
    <t>Component Value</t>
  </si>
  <si>
    <t>tiducs7</t>
  </si>
  <si>
    <t>TIDA-01232</t>
  </si>
  <si>
    <r>
      <t>E</t>
    </r>
    <r>
      <rPr>
        <vertAlign val="subscript"/>
        <sz val="11"/>
        <color theme="1"/>
        <rFont val="Calibri"/>
        <family val="2"/>
        <scheme val="minor"/>
      </rPr>
      <t>Vout</t>
    </r>
    <r>
      <rPr>
        <sz val="11"/>
        <color theme="1"/>
        <rFont val="Calibri"/>
        <family val="2"/>
        <scheme val="minor"/>
      </rPr>
      <t xml:space="preserve"> =</t>
    </r>
  </si>
  <si>
    <t>equation 5:</t>
  </si>
  <si>
    <t>equation 4:</t>
  </si>
  <si>
    <t>Vout (min)=</t>
  </si>
  <si>
    <t>Vout(nom) =</t>
  </si>
  <si>
    <t>Vout (min)% =</t>
  </si>
  <si>
    <r>
      <t>E</t>
    </r>
    <r>
      <rPr>
        <vertAlign val="subscript"/>
        <sz val="11"/>
        <color theme="1"/>
        <rFont val="Calibri"/>
        <family val="2"/>
        <scheme val="minor"/>
      </rPr>
      <t>Vref</t>
    </r>
    <r>
      <rPr>
        <sz val="11"/>
        <color theme="1"/>
        <rFont val="Calibri"/>
        <family val="2"/>
        <scheme val="minor"/>
      </rPr>
      <t xml:space="preserve"> =</t>
    </r>
  </si>
  <si>
    <r>
      <t>E</t>
    </r>
    <r>
      <rPr>
        <vertAlign val="subscript"/>
        <sz val="11"/>
        <color theme="1"/>
        <rFont val="Calibri"/>
        <family val="2"/>
        <scheme val="minor"/>
      </rPr>
      <t>Rfb</t>
    </r>
    <r>
      <rPr>
        <sz val="11"/>
        <color theme="1"/>
        <rFont val="Calibri"/>
        <family val="2"/>
        <scheme val="minor"/>
      </rPr>
      <t xml:space="preserve"> =</t>
    </r>
  </si>
  <si>
    <r>
      <t>I</t>
    </r>
    <r>
      <rPr>
        <vertAlign val="subscript"/>
        <sz val="11"/>
        <color theme="1"/>
        <rFont val="Calibri"/>
        <family val="2"/>
        <scheme val="minor"/>
      </rPr>
      <t>outMaxSingle</t>
    </r>
    <r>
      <rPr>
        <sz val="11"/>
        <color theme="1"/>
        <rFont val="Calibri"/>
        <family val="2"/>
        <scheme val="minor"/>
      </rPr>
      <t xml:space="preserve"> =</t>
    </r>
  </si>
  <si>
    <r>
      <t>R</t>
    </r>
    <r>
      <rPr>
        <vertAlign val="subscript"/>
        <sz val="11"/>
        <color theme="1"/>
        <rFont val="Calibri"/>
        <family val="2"/>
        <scheme val="minor"/>
      </rPr>
      <t xml:space="preserve">ballast(std) </t>
    </r>
    <r>
      <rPr>
        <sz val="11"/>
        <color theme="1"/>
        <rFont val="Calibri"/>
        <family val="2"/>
        <scheme val="minor"/>
      </rPr>
      <t>=</t>
    </r>
  </si>
  <si>
    <t>standard value</t>
  </si>
  <si>
    <t>Ballast tolerance =</t>
  </si>
  <si>
    <t>ballast resistor tolerance</t>
  </si>
  <si>
    <t>Eric Preiss, LDO Applications, Texas Instruments</t>
  </si>
  <si>
    <t>Input</t>
  </si>
  <si>
    <t>Output</t>
  </si>
  <si>
    <t>Vout (no load) =</t>
  </si>
  <si>
    <t>Vout (no load) % =</t>
  </si>
  <si>
    <t>max load</t>
  </si>
  <si>
    <t>no load</t>
  </si>
  <si>
    <r>
      <t>R</t>
    </r>
    <r>
      <rPr>
        <vertAlign val="subscript"/>
        <sz val="11"/>
        <color theme="1"/>
        <rFont val="Calibri"/>
        <family val="2"/>
        <scheme val="minor"/>
      </rPr>
      <t>Ballast</t>
    </r>
    <r>
      <rPr>
        <sz val="11"/>
        <color theme="1"/>
        <rFont val="Calibri"/>
        <family val="2"/>
        <scheme val="minor"/>
      </rPr>
      <t xml:space="preserve"> </t>
    </r>
    <r>
      <rPr>
        <vertAlign val="subscript"/>
        <sz val="11"/>
        <color theme="1"/>
        <rFont val="Calibri"/>
        <family val="2"/>
        <scheme val="minor"/>
      </rPr>
      <t>(min)</t>
    </r>
    <r>
      <rPr>
        <sz val="11"/>
        <color theme="1"/>
        <rFont val="Calibri"/>
        <family val="2"/>
        <scheme val="minor"/>
      </rPr>
      <t>=</t>
    </r>
  </si>
  <si>
    <t>calculated minimum value ballast resistor</t>
  </si>
  <si>
    <t>IoutmaxTotal =</t>
  </si>
  <si>
    <t>Ballast resistors for parallel TPS7A85A</t>
  </si>
  <si>
    <t>Vout Tol %</t>
  </si>
  <si>
    <r>
      <t xml:space="preserve">External feedback resistor tolerance. </t>
    </r>
    <r>
      <rPr>
        <i/>
        <sz val="11"/>
        <color theme="1"/>
        <rFont val="Calibri"/>
        <family val="2"/>
        <scheme val="minor"/>
      </rPr>
      <t>Set to 0% when using internal ANY-OUT resistors.</t>
    </r>
  </si>
  <si>
    <t>equation 3:</t>
  </si>
  <si>
    <t>n = # LDOs in parallel =</t>
  </si>
  <si>
    <t>desired final output of paralleled LDOs</t>
  </si>
  <si>
    <t>LDO Vout (setpoint) =</t>
  </si>
  <si>
    <t>current limit of LDO or max rated current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</si>
</sst>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0\ &quot;V&quot;"/>
    <numFmt numFmtId="165" formatCode="0.0%"/>
    <numFmt numFmtId="166" formatCode="0.000%"/>
    <numFmt numFmtId="167" formatCode="##0.0E+0\ &quot;V&quot;"/>
    <numFmt numFmtId="168" formatCode="0.00\ &quot;A&quot;"/>
    <numFmt numFmtId="169" formatCode="##0.00E+0\ &quot;V&quot;"/>
    <numFmt numFmtId="170" formatCode="##0.00E+0\ &quot;ohms&quot;"/>
    <numFmt numFmtId="171" formatCode="0.00000000000000"/>
    <numFmt numFmtId="172" formatCode="0.000\ &quot;V&quot;"/>
    <numFmt numFmtId="175" formatCode="0.000\ &quot;A&quot;"/>
  </numFmts>
  <fonts count="4" x14ac:knownFonts="1"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right"/>
    </xf>
    <xf numFmtId="0" fontId="0" fillId="3" borderId="1" xfId="0" applyFill="1" applyBorder="1"/>
    <xf numFmtId="0" fontId="0" fillId="2" borderId="1" xfId="0" applyFill="1" applyBorder="1"/>
    <xf numFmtId="0" fontId="0" fillId="4" borderId="1" xfId="0" applyFill="1" applyBorder="1"/>
    <xf numFmtId="0" fontId="0" fillId="5" borderId="1" xfId="0" applyFill="1" applyBorder="1"/>
    <xf numFmtId="167" fontId="0" fillId="0" borderId="0" xfId="0" applyNumberFormat="1"/>
    <xf numFmtId="169" fontId="0" fillId="0" borderId="0" xfId="0" applyNumberFormat="1"/>
    <xf numFmtId="168" fontId="0" fillId="7" borderId="1" xfId="0" applyNumberFormat="1" applyFill="1" applyBorder="1"/>
    <xf numFmtId="165" fontId="0" fillId="7" borderId="1" xfId="0" applyNumberFormat="1" applyFill="1" applyBorder="1"/>
    <xf numFmtId="169" fontId="0" fillId="4" borderId="1" xfId="0" applyNumberFormat="1" applyFill="1" applyBorder="1"/>
    <xf numFmtId="167" fontId="0" fillId="4" borderId="1" xfId="0" applyNumberFormat="1" applyFill="1" applyBorder="1"/>
    <xf numFmtId="168" fontId="0" fillId="2" borderId="1" xfId="0" applyNumberFormat="1" applyFill="1" applyBorder="1"/>
    <xf numFmtId="10" fontId="0" fillId="4" borderId="1" xfId="0" applyNumberFormat="1" applyFill="1" applyBorder="1"/>
    <xf numFmtId="164" fontId="0" fillId="4" borderId="1" xfId="0" applyNumberFormat="1" applyFill="1" applyBorder="1"/>
    <xf numFmtId="164" fontId="0" fillId="7" borderId="1" xfId="0" applyNumberFormat="1" applyFill="1" applyBorder="1"/>
    <xf numFmtId="164" fontId="0" fillId="2" borderId="1" xfId="0" applyNumberFormat="1" applyFill="1" applyBorder="1"/>
    <xf numFmtId="170" fontId="0" fillId="4" borderId="1" xfId="0" applyNumberFormat="1" applyFill="1" applyBorder="1"/>
    <xf numFmtId="170" fontId="0" fillId="6" borderId="1" xfId="0" applyNumberFormat="1" applyFill="1" applyBorder="1"/>
    <xf numFmtId="166" fontId="0" fillId="2" borderId="1" xfId="0" applyNumberFormat="1" applyFill="1" applyBorder="1"/>
    <xf numFmtId="0" fontId="0" fillId="0" borderId="0" xfId="0" applyAlignment="1">
      <alignment horizontal="center"/>
    </xf>
    <xf numFmtId="0" fontId="0" fillId="7" borderId="1" xfId="0" applyNumberFormat="1" applyFill="1" applyBorder="1"/>
    <xf numFmtId="0" fontId="0" fillId="0" borderId="0" xfId="0" applyNumberFormat="1"/>
    <xf numFmtId="171" fontId="0" fillId="0" borderId="0" xfId="0" applyNumberFormat="1"/>
    <xf numFmtId="172" fontId="0" fillId="4" borderId="1" xfId="0" applyNumberFormat="1" applyFill="1" applyBorder="1"/>
    <xf numFmtId="9" fontId="0" fillId="0" borderId="0" xfId="1" applyFont="1"/>
    <xf numFmtId="11" fontId="0" fillId="0" borderId="0" xfId="0" applyNumberFormat="1"/>
    <xf numFmtId="164" fontId="0" fillId="0" borderId="0" xfId="0" applyNumberFormat="1" applyFill="1" applyBorder="1"/>
    <xf numFmtId="170" fontId="0" fillId="0" borderId="0" xfId="0" applyNumberFormat="1" applyFill="1" applyBorder="1"/>
    <xf numFmtId="172" fontId="0" fillId="0" borderId="0" xfId="0" applyNumberFormat="1" applyFill="1" applyBorder="1"/>
    <xf numFmtId="0" fontId="0" fillId="0" borderId="0" xfId="0" applyFill="1" applyBorder="1"/>
    <xf numFmtId="175" fontId="0" fillId="0" borderId="0" xfId="0" applyNumberFormat="1" applyFill="1" applyBorder="1"/>
    <xf numFmtId="0" fontId="0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0CC66"/>
      <color rgb="FFFFFF99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8</xdr:col>
      <xdr:colOff>94281</xdr:colOff>
      <xdr:row>10</xdr:row>
      <xdr:rowOff>76095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7752381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8</xdr:col>
      <xdr:colOff>18090</xdr:colOff>
      <xdr:row>19</xdr:row>
      <xdr:rowOff>171381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352800"/>
          <a:ext cx="7676190" cy="5523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0</xdr:row>
          <xdr:rowOff>76200</xdr:rowOff>
        </xdr:from>
        <xdr:to>
          <xdr:col>18</xdr:col>
          <xdr:colOff>390525</xdr:colOff>
          <xdr:row>38</xdr:row>
          <xdr:rowOff>114300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26</xdr:row>
      <xdr:rowOff>133350</xdr:rowOff>
    </xdr:from>
    <xdr:to>
      <xdr:col>7</xdr:col>
      <xdr:colOff>618251</xdr:colOff>
      <xdr:row>29</xdr:row>
      <xdr:rowOff>47564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" y="5314950"/>
          <a:ext cx="6990476" cy="4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8"/>
  <sheetViews>
    <sheetView tabSelected="1" workbookViewId="0">
      <selection activeCell="E3" sqref="E3"/>
    </sheetView>
  </sheetViews>
  <sheetFormatPr defaultRowHeight="15" x14ac:dyDescent="0.25"/>
  <cols>
    <col min="1" max="1" width="25.140625" customWidth="1"/>
    <col min="2" max="2" width="15.42578125" customWidth="1"/>
    <col min="4" max="4" width="16.140625" bestFit="1" customWidth="1"/>
    <col min="5" max="5" width="11.5703125" customWidth="1"/>
    <col min="7" max="7" width="11" bestFit="1" customWidth="1"/>
    <col min="8" max="8" width="17.28515625" bestFit="1" customWidth="1"/>
  </cols>
  <sheetData>
    <row r="1" spans="1:8" x14ac:dyDescent="0.25">
      <c r="A1" t="s">
        <v>4</v>
      </c>
      <c r="D1" s="1" t="s">
        <v>0</v>
      </c>
      <c r="E1" s="16">
        <v>0.8</v>
      </c>
      <c r="G1" s="20" t="s">
        <v>1</v>
      </c>
      <c r="H1" s="20"/>
    </row>
    <row r="2" spans="1:8" x14ac:dyDescent="0.25">
      <c r="A2" t="s">
        <v>5</v>
      </c>
      <c r="D2" s="1" t="s">
        <v>35</v>
      </c>
      <c r="E2" s="15">
        <v>1</v>
      </c>
      <c r="G2" s="1"/>
      <c r="H2" s="2" t="s">
        <v>20</v>
      </c>
    </row>
    <row r="3" spans="1:8" x14ac:dyDescent="0.25">
      <c r="A3" t="s">
        <v>29</v>
      </c>
      <c r="D3" s="1" t="s">
        <v>28</v>
      </c>
      <c r="E3" s="8">
        <v>8</v>
      </c>
      <c r="G3" s="1"/>
      <c r="H3" s="3" t="s">
        <v>2</v>
      </c>
    </row>
    <row r="4" spans="1:8" x14ac:dyDescent="0.25">
      <c r="A4" t="s">
        <v>19</v>
      </c>
      <c r="D4" s="1" t="s">
        <v>33</v>
      </c>
      <c r="E4" s="21">
        <v>3</v>
      </c>
      <c r="G4" s="1"/>
      <c r="H4" s="4" t="s">
        <v>21</v>
      </c>
    </row>
    <row r="5" spans="1:8" x14ac:dyDescent="0.25">
      <c r="G5" s="1"/>
      <c r="H5" s="5" t="s">
        <v>3</v>
      </c>
    </row>
    <row r="6" spans="1:8" x14ac:dyDescent="0.25">
      <c r="A6" t="s">
        <v>8</v>
      </c>
    </row>
    <row r="12" spans="1:8" x14ac:dyDescent="0.25">
      <c r="A12" t="s">
        <v>30</v>
      </c>
      <c r="B12" s="19">
        <v>0.01</v>
      </c>
    </row>
    <row r="13" spans="1:8" ht="18" x14ac:dyDescent="0.35">
      <c r="A13" t="s">
        <v>12</v>
      </c>
      <c r="B13" s="11">
        <f>E2*B12</f>
        <v>0.01</v>
      </c>
    </row>
    <row r="14" spans="1:8" ht="18" x14ac:dyDescent="0.35">
      <c r="A14" t="s">
        <v>13</v>
      </c>
      <c r="B14" s="9">
        <v>0</v>
      </c>
      <c r="C14" t="s">
        <v>31</v>
      </c>
    </row>
    <row r="15" spans="1:8" ht="18" x14ac:dyDescent="0.35">
      <c r="A15" t="s">
        <v>6</v>
      </c>
      <c r="B15" s="10">
        <f>(B13)+E4*(1-(E1/E2))*B14</f>
        <v>0.01</v>
      </c>
    </row>
    <row r="17" spans="1:3" x14ac:dyDescent="0.25">
      <c r="A17" t="s">
        <v>7</v>
      </c>
    </row>
    <row r="21" spans="1:3" ht="18" x14ac:dyDescent="0.35">
      <c r="A21" t="s">
        <v>14</v>
      </c>
      <c r="B21" s="12">
        <v>4</v>
      </c>
      <c r="C21" t="s">
        <v>36</v>
      </c>
    </row>
    <row r="22" spans="1:3" ht="18" x14ac:dyDescent="0.35">
      <c r="A22" t="s">
        <v>26</v>
      </c>
      <c r="B22" s="17">
        <f>(E2*E4*B15)/(E4*B21-E3)</f>
        <v>7.4999999999999997E-3</v>
      </c>
      <c r="C22" s="6" t="s">
        <v>27</v>
      </c>
    </row>
    <row r="23" spans="1:3" ht="18" x14ac:dyDescent="0.35">
      <c r="A23" t="s">
        <v>15</v>
      </c>
      <c r="B23" s="18">
        <v>8.0000000000000002E-3</v>
      </c>
      <c r="C23" t="s">
        <v>16</v>
      </c>
    </row>
    <row r="24" spans="1:3" x14ac:dyDescent="0.25">
      <c r="A24" t="s">
        <v>17</v>
      </c>
      <c r="B24" s="9">
        <v>0.01</v>
      </c>
      <c r="C24" s="6" t="s">
        <v>18</v>
      </c>
    </row>
    <row r="26" spans="1:3" x14ac:dyDescent="0.25">
      <c r="A26" s="32" t="s">
        <v>32</v>
      </c>
    </row>
    <row r="32" spans="1:3" x14ac:dyDescent="0.25">
      <c r="A32" t="s">
        <v>9</v>
      </c>
      <c r="B32" s="24">
        <f>E2*(1-B15)-(E3/E4)*B23*(1+B24*B23)</f>
        <v>0.96866496000000002</v>
      </c>
    </row>
    <row r="33" spans="1:8" x14ac:dyDescent="0.25">
      <c r="A33" t="s">
        <v>10</v>
      </c>
      <c r="B33" s="15">
        <v>1</v>
      </c>
      <c r="C33" t="s">
        <v>34</v>
      </c>
    </row>
    <row r="34" spans="1:8" x14ac:dyDescent="0.25">
      <c r="A34" t="s">
        <v>11</v>
      </c>
      <c r="B34" s="13">
        <f>(B32-B33)/B33</f>
        <v>-3.1335039999999981E-2</v>
      </c>
      <c r="C34" t="s">
        <v>24</v>
      </c>
    </row>
    <row r="35" spans="1:8" x14ac:dyDescent="0.25">
      <c r="A35" t="s">
        <v>22</v>
      </c>
      <c r="B35" s="14">
        <f>E2</f>
        <v>1</v>
      </c>
    </row>
    <row r="36" spans="1:8" x14ac:dyDescent="0.25">
      <c r="A36" t="s">
        <v>23</v>
      </c>
      <c r="B36" s="13">
        <f>(B35-B33)/B33</f>
        <v>0</v>
      </c>
      <c r="C36" t="s">
        <v>25</v>
      </c>
    </row>
    <row r="38" spans="1:8" x14ac:dyDescent="0.25">
      <c r="A38" s="32"/>
    </row>
    <row r="40" spans="1:8" x14ac:dyDescent="0.25">
      <c r="B40" s="27"/>
    </row>
    <row r="41" spans="1:8" x14ac:dyDescent="0.25">
      <c r="B41" s="27"/>
    </row>
    <row r="42" spans="1:8" x14ac:dyDescent="0.25">
      <c r="B42" s="31"/>
    </row>
    <row r="43" spans="1:8" x14ac:dyDescent="0.25">
      <c r="B43" s="31"/>
      <c r="D43" s="26"/>
    </row>
    <row r="44" spans="1:8" x14ac:dyDescent="0.25">
      <c r="B44" s="31"/>
      <c r="D44" s="26"/>
      <c r="G44" s="7"/>
    </row>
    <row r="45" spans="1:8" x14ac:dyDescent="0.25">
      <c r="B45" s="28"/>
      <c r="H45" s="22"/>
    </row>
    <row r="46" spans="1:8" x14ac:dyDescent="0.25">
      <c r="B46" s="29"/>
      <c r="H46" s="22"/>
    </row>
    <row r="47" spans="1:8" x14ac:dyDescent="0.25">
      <c r="B47" s="25"/>
      <c r="H47" s="23"/>
    </row>
    <row r="48" spans="1:8" x14ac:dyDescent="0.25">
      <c r="A48" s="30"/>
      <c r="B48" s="31"/>
    </row>
  </sheetData>
  <mergeCells count="1">
    <mergeCell ref="G1:H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8194" r:id="rId4">
          <objectPr defaultSize="0" autoPict="0" r:id="rId5">
            <anchor moveWithCells="1">
              <from>
                <xdr:col>9</xdr:col>
                <xdr:colOff>47625</xdr:colOff>
                <xdr:row>0</xdr:row>
                <xdr:rowOff>76200</xdr:rowOff>
              </from>
              <to>
                <xdr:col>18</xdr:col>
                <xdr:colOff>390525</xdr:colOff>
                <xdr:row>38</xdr:row>
                <xdr:rowOff>114300</xdr:rowOff>
              </to>
            </anchor>
          </objectPr>
        </oleObject>
      </mc:Choice>
      <mc:Fallback>
        <oleObject progId="Acrobat Document" shapeId="8194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TPS7A4701-EP parallel</vt:lpstr>
    </vt:vector>
  </TitlesOfParts>
  <Company>Texas Instruments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Preiss, Eric</dc:creator>
  <cp:lastModifiedBy>Preiss, Eric</cp:lastModifiedBy>
  <dcterms:created xsi:type="dcterms:W3CDTF">2017-11-27T21:56:38Z</dcterms:created>
  <dcterms:modified xsi:type="dcterms:W3CDTF">2018-10-23T21:51:49Z</dcterms:modified>
</cp:coreProperties>
</file>