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Dropbox (CurrentWays)\User Data\Justin Landseadel\C\UCD3138\Project-Seattle-UCD3138-Source\docs\"/>
    </mc:Choice>
  </mc:AlternateContent>
  <bookViews>
    <workbookView xWindow="0" yWindow="0" windowWidth="28800" windowHeight="12135"/>
  </bookViews>
  <sheets>
    <sheet name="ADC Scaling" sheetId="1" r:id="rId1"/>
    <sheet name="PlanB" sheetId="3" r:id="rId2"/>
    <sheet name="AD00 LUT" sheetId="2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2" i="1" l="1"/>
  <c r="B3" i="2" l="1"/>
  <c r="B4" i="2"/>
  <c r="B5" i="2"/>
  <c r="B6" i="2"/>
  <c r="B7" i="2"/>
  <c r="B8" i="2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B26" i="2"/>
  <c r="B27" i="2"/>
  <c r="B28" i="2"/>
  <c r="B29" i="2"/>
  <c r="B30" i="2"/>
  <c r="B31" i="2"/>
  <c r="B32" i="2"/>
  <c r="B33" i="2"/>
  <c r="B34" i="2"/>
  <c r="B35" i="2"/>
  <c r="B36" i="2"/>
  <c r="B37" i="2"/>
  <c r="B38" i="2"/>
  <c r="B39" i="2"/>
  <c r="B40" i="2"/>
  <c r="B41" i="2"/>
  <c r="B42" i="2"/>
  <c r="B43" i="2"/>
  <c r="B44" i="2"/>
  <c r="B45" i="2"/>
  <c r="B46" i="2"/>
  <c r="B47" i="2"/>
  <c r="B48" i="2"/>
  <c r="B49" i="2"/>
  <c r="B50" i="2"/>
  <c r="B51" i="2"/>
  <c r="B52" i="2"/>
  <c r="B53" i="2"/>
  <c r="B54" i="2"/>
  <c r="B55" i="2"/>
  <c r="B56" i="2"/>
  <c r="B57" i="2"/>
  <c r="B58" i="2"/>
  <c r="B59" i="2"/>
  <c r="B60" i="2"/>
  <c r="B61" i="2"/>
  <c r="B62" i="2"/>
  <c r="B63" i="2"/>
  <c r="B64" i="2"/>
  <c r="B65" i="2"/>
  <c r="B66" i="2"/>
  <c r="B67" i="2"/>
  <c r="B68" i="2"/>
  <c r="B69" i="2"/>
  <c r="B70" i="2"/>
  <c r="B71" i="2"/>
  <c r="B72" i="2"/>
  <c r="B73" i="2"/>
  <c r="B74" i="2"/>
  <c r="B75" i="2"/>
  <c r="B76" i="2"/>
  <c r="B77" i="2"/>
  <c r="B78" i="2"/>
  <c r="B79" i="2"/>
  <c r="B80" i="2"/>
  <c r="B81" i="2"/>
  <c r="B82" i="2"/>
  <c r="B83" i="2"/>
  <c r="B84" i="2"/>
  <c r="B85" i="2"/>
  <c r="B86" i="2"/>
  <c r="B87" i="2"/>
  <c r="B88" i="2"/>
  <c r="B89" i="2"/>
  <c r="B90" i="2"/>
  <c r="B91" i="2"/>
  <c r="B92" i="2"/>
  <c r="B93" i="2"/>
  <c r="B94" i="2"/>
  <c r="B95" i="2"/>
  <c r="B96" i="2"/>
  <c r="B97" i="2"/>
  <c r="B98" i="2"/>
  <c r="B99" i="2"/>
  <c r="B100" i="2"/>
  <c r="B101" i="2"/>
  <c r="B102" i="2"/>
  <c r="B103" i="2"/>
  <c r="B104" i="2"/>
  <c r="B105" i="2"/>
  <c r="B106" i="2"/>
  <c r="B107" i="2"/>
  <c r="B108" i="2"/>
  <c r="B109" i="2"/>
  <c r="B110" i="2"/>
  <c r="B111" i="2"/>
  <c r="B112" i="2"/>
  <c r="B113" i="2"/>
  <c r="B114" i="2"/>
  <c r="B115" i="2"/>
  <c r="B116" i="2"/>
  <c r="B117" i="2"/>
  <c r="B118" i="2"/>
  <c r="B119" i="2"/>
  <c r="B120" i="2"/>
  <c r="B121" i="2"/>
  <c r="B122" i="2"/>
  <c r="B123" i="2"/>
  <c r="B124" i="2"/>
  <c r="B125" i="2"/>
  <c r="B126" i="2"/>
  <c r="B127" i="2"/>
  <c r="B128" i="2"/>
  <c r="B129" i="2"/>
  <c r="B130" i="2"/>
  <c r="B131" i="2"/>
  <c r="B132" i="2"/>
  <c r="B133" i="2"/>
  <c r="B134" i="2"/>
  <c r="B135" i="2"/>
  <c r="B136" i="2"/>
  <c r="B137" i="2"/>
  <c r="B2" i="2"/>
</calcChain>
</file>

<file path=xl/sharedStrings.xml><?xml version="1.0" encoding="utf-8"?>
<sst xmlns="http://schemas.openxmlformats.org/spreadsheetml/2006/main" count="152" uniqueCount="54">
  <si>
    <t>ADC</t>
  </si>
  <si>
    <t>EAP0</t>
  </si>
  <si>
    <t>EAN0</t>
  </si>
  <si>
    <t>EAP1</t>
  </si>
  <si>
    <t>EAN1</t>
  </si>
  <si>
    <t>EAP2</t>
  </si>
  <si>
    <t>AD00</t>
  </si>
  <si>
    <t>AD01</t>
  </si>
  <si>
    <t>AD02</t>
  </si>
  <si>
    <t>AD03</t>
  </si>
  <si>
    <t>AD04</t>
  </si>
  <si>
    <t>AD06</t>
  </si>
  <si>
    <t>AD13</t>
  </si>
  <si>
    <t>Voltage Loop</t>
  </si>
  <si>
    <t>Current Loop</t>
  </si>
  <si>
    <t>N/A</t>
  </si>
  <si>
    <t>Synchronous Rectifier Temperature</t>
  </si>
  <si>
    <t>IOUT Monitor</t>
  </si>
  <si>
    <t>V sense scaled</t>
  </si>
  <si>
    <t>OV Monitior</t>
  </si>
  <si>
    <t>IBATT Monitor</t>
  </si>
  <si>
    <t>HV IIN Monitor</t>
  </si>
  <si>
    <t>HV VIN Monitor</t>
  </si>
  <si>
    <t>Label</t>
  </si>
  <si>
    <t>iout</t>
  </si>
  <si>
    <t>ibatt</t>
  </si>
  <si>
    <t>vout</t>
  </si>
  <si>
    <t>vout_prot</t>
  </si>
  <si>
    <t>hv_batti</t>
  </si>
  <si>
    <t>vin</t>
  </si>
  <si>
    <t>temp_sense</t>
  </si>
  <si>
    <t>x</t>
  </si>
  <si>
    <t>adc variable</t>
  </si>
  <si>
    <t>Used?</t>
  </si>
  <si>
    <t>scale</t>
  </si>
  <si>
    <t>offset</t>
  </si>
  <si>
    <t>LUT</t>
  </si>
  <si>
    <t>100C</t>
  </si>
  <si>
    <t>15V</t>
  </si>
  <si>
    <t>18V</t>
  </si>
  <si>
    <t>9V</t>
  </si>
  <si>
    <t>124C</t>
  </si>
  <si>
    <t>Soft Fault</t>
  </si>
  <si>
    <t>Hard Fault</t>
  </si>
  <si>
    <t>Low Fault</t>
  </si>
  <si>
    <t>ADC Samples</t>
  </si>
  <si>
    <t>"</t>
  </si>
  <si>
    <t>320*</t>
  </si>
  <si>
    <t>175*</t>
  </si>
  <si>
    <t>*</t>
  </si>
  <si>
    <t>Programmable over PMBus</t>
  </si>
  <si>
    <t>ADC Counts</t>
  </si>
  <si>
    <r>
      <t>Temperature (</t>
    </r>
    <r>
      <rPr>
        <b/>
        <sz val="11"/>
        <color theme="1"/>
        <rFont val="Calibri"/>
        <family val="2"/>
      </rPr>
      <t>°</t>
    </r>
    <r>
      <rPr>
        <b/>
        <sz val="11"/>
        <color theme="1"/>
        <rFont val="Calibri"/>
        <family val="2"/>
        <scheme val="minor"/>
      </rPr>
      <t>C)</t>
    </r>
  </si>
  <si>
    <t>Voltage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</si>
</sst>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</fills>
  <borders count="19">
    <border>
      <left/>
      <right/>
      <top/>
      <bottom/>
      <diagonal/>
    </border>
    <border>
      <left style="thick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hair">
        <color auto="1"/>
      </right>
      <top style="thin">
        <color auto="1"/>
      </top>
      <bottom style="thick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ck">
        <color auto="1"/>
      </bottom>
      <diagonal/>
    </border>
    <border>
      <left style="hair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thick">
        <color auto="1"/>
      </right>
      <top/>
      <bottom style="thin">
        <color auto="1"/>
      </bottom>
      <diagonal/>
    </border>
    <border>
      <left style="thick">
        <color auto="1"/>
      </left>
      <right style="hair">
        <color auto="1"/>
      </right>
      <top style="thick">
        <color auto="1"/>
      </top>
      <bottom style="double">
        <color auto="1"/>
      </bottom>
      <diagonal/>
    </border>
    <border>
      <left style="hair">
        <color auto="1"/>
      </left>
      <right style="hair">
        <color auto="1"/>
      </right>
      <top style="thick">
        <color auto="1"/>
      </top>
      <bottom style="double">
        <color auto="1"/>
      </bottom>
      <diagonal/>
    </border>
    <border>
      <left style="hair">
        <color auto="1"/>
      </left>
      <right style="thick">
        <color auto="1"/>
      </right>
      <top style="thick">
        <color auto="1"/>
      </top>
      <bottom style="double">
        <color auto="1"/>
      </bottom>
      <diagonal/>
    </border>
    <border>
      <left/>
      <right/>
      <top style="thick">
        <color auto="1"/>
      </top>
      <bottom style="double">
        <color auto="1"/>
      </bottom>
      <diagonal/>
    </border>
    <border>
      <left/>
      <right/>
      <top/>
      <bottom style="thin">
        <color auto="1"/>
      </bottom>
      <diagonal/>
    </border>
    <border>
      <left style="hair">
        <color auto="1"/>
      </left>
      <right style="hair">
        <color auto="1"/>
      </right>
      <top style="double">
        <color auto="1"/>
      </top>
      <bottom/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 style="thick">
        <color auto="1"/>
      </right>
      <top style="double">
        <color auto="1"/>
      </top>
      <bottom/>
      <diagonal/>
    </border>
    <border>
      <left style="hair">
        <color auto="1"/>
      </left>
      <right style="thick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1" fillId="0" borderId="10" xfId="0" applyFont="1" applyBorder="1"/>
    <xf numFmtId="0" fontId="1" fillId="0" borderId="11" xfId="0" applyFont="1" applyBorder="1"/>
    <xf numFmtId="0" fontId="1" fillId="0" borderId="12" xfId="0" applyFont="1" applyBorder="1"/>
    <xf numFmtId="0" fontId="0" fillId="0" borderId="2" xfId="0" applyBorder="1" applyAlignment="1">
      <alignment horizontal="center"/>
    </xf>
    <xf numFmtId="0" fontId="0" fillId="0" borderId="5" xfId="0" applyBorder="1" applyAlignment="1">
      <alignment horizontal="center"/>
    </xf>
    <xf numFmtId="0" fontId="2" fillId="2" borderId="1" xfId="0" applyFont="1" applyFill="1" applyBorder="1"/>
    <xf numFmtId="0" fontId="2" fillId="2" borderId="2" xfId="0" applyFont="1" applyFill="1" applyBorder="1"/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/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5" xfId="0" applyBorder="1" applyAlignment="1">
      <alignment horizontal="right"/>
    </xf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right"/>
    </xf>
    <xf numFmtId="0" fontId="3" fillId="0" borderId="0" xfId="0" applyFont="1" applyFill="1" applyBorder="1"/>
    <xf numFmtId="0" fontId="0" fillId="0" borderId="2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6" xfId="0" applyBorder="1" applyAlignment="1">
      <alignment horizontal="center"/>
    </xf>
    <xf numFmtId="0" fontId="1" fillId="0" borderId="13" xfId="0" applyFont="1" applyBorder="1"/>
    <xf numFmtId="164" fontId="0" fillId="0" borderId="14" xfId="0" applyNumberFormat="1" applyBorder="1"/>
    <xf numFmtId="0" fontId="0" fillId="0" borderId="2" xfId="0" applyBorder="1" applyAlignment="1">
      <alignment horizontal="center"/>
    </xf>
    <xf numFmtId="0" fontId="0" fillId="0" borderId="0" xfId="0" applyBorder="1" applyAlignment="1">
      <alignment horizontal="left" vertical="center"/>
    </xf>
    <xf numFmtId="0" fontId="0" fillId="0" borderId="15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"/>
  <sheetViews>
    <sheetView tabSelected="1" workbookViewId="0">
      <selection activeCell="D18" sqref="D18"/>
    </sheetView>
  </sheetViews>
  <sheetFormatPr defaultRowHeight="15" x14ac:dyDescent="0.25"/>
  <cols>
    <col min="1" max="1" width="5.7109375" bestFit="1" customWidth="1"/>
    <col min="2" max="2" width="39.28515625" customWidth="1"/>
    <col min="3" max="3" width="11.85546875" customWidth="1"/>
    <col min="4" max="4" width="6.5703125" bestFit="1" customWidth="1"/>
    <col min="5" max="5" width="6" bestFit="1" customWidth="1"/>
    <col min="6" max="6" width="6.28515625" bestFit="1" customWidth="1"/>
    <col min="8" max="9" width="17.7109375" bestFit="1" customWidth="1"/>
    <col min="10" max="10" width="13.42578125" customWidth="1"/>
  </cols>
  <sheetData>
    <row r="1" spans="1:10" ht="16.5" thickTop="1" thickBot="1" x14ac:dyDescent="0.3">
      <c r="A1" s="10" t="s">
        <v>0</v>
      </c>
      <c r="B1" s="11" t="s">
        <v>23</v>
      </c>
      <c r="C1" s="11" t="s">
        <v>32</v>
      </c>
      <c r="D1" s="11" t="s">
        <v>33</v>
      </c>
      <c r="E1" s="11" t="s">
        <v>34</v>
      </c>
      <c r="F1" s="11" t="s">
        <v>35</v>
      </c>
      <c r="G1" s="11" t="s">
        <v>42</v>
      </c>
      <c r="H1" s="11" t="s">
        <v>43</v>
      </c>
      <c r="I1" s="11" t="s">
        <v>44</v>
      </c>
      <c r="J1" s="12" t="s">
        <v>45</v>
      </c>
    </row>
    <row r="2" spans="1:10" ht="15.75" thickTop="1" x14ac:dyDescent="0.25">
      <c r="A2" s="7" t="s">
        <v>1</v>
      </c>
      <c r="B2" s="8" t="s">
        <v>13</v>
      </c>
      <c r="C2" s="8"/>
      <c r="D2" s="21"/>
      <c r="E2" s="35">
        <v>108</v>
      </c>
      <c r="F2" s="35">
        <v>0</v>
      </c>
      <c r="G2" s="35" t="s">
        <v>15</v>
      </c>
      <c r="H2" s="35" t="s">
        <v>15</v>
      </c>
      <c r="I2" s="35" t="s">
        <v>15</v>
      </c>
      <c r="J2" s="38">
        <v>0</v>
      </c>
    </row>
    <row r="3" spans="1:10" x14ac:dyDescent="0.25">
      <c r="A3" s="1" t="s">
        <v>2</v>
      </c>
      <c r="B3" s="2" t="s">
        <v>13</v>
      </c>
      <c r="C3" s="2"/>
      <c r="D3" s="19"/>
      <c r="E3" s="36"/>
      <c r="F3" s="36"/>
      <c r="G3" s="36"/>
      <c r="H3" s="36"/>
      <c r="I3" s="36"/>
      <c r="J3" s="39"/>
    </row>
    <row r="4" spans="1:10" x14ac:dyDescent="0.25">
      <c r="A4" s="1" t="s">
        <v>3</v>
      </c>
      <c r="B4" s="2" t="s">
        <v>14</v>
      </c>
      <c r="C4" s="2"/>
      <c r="D4" s="19" t="s">
        <v>31</v>
      </c>
      <c r="E4" s="37">
        <v>16.306999999999999</v>
      </c>
      <c r="F4" s="37">
        <v>0.8</v>
      </c>
      <c r="G4" s="37" t="s">
        <v>15</v>
      </c>
      <c r="H4" s="37" t="s">
        <v>15</v>
      </c>
      <c r="I4" s="37" t="s">
        <v>15</v>
      </c>
      <c r="J4" s="40">
        <v>1</v>
      </c>
    </row>
    <row r="5" spans="1:10" x14ac:dyDescent="0.25">
      <c r="A5" s="1" t="s">
        <v>4</v>
      </c>
      <c r="B5" s="2" t="s">
        <v>14</v>
      </c>
      <c r="C5" s="19" t="s">
        <v>46</v>
      </c>
      <c r="D5" s="19" t="s">
        <v>31</v>
      </c>
      <c r="E5" s="36"/>
      <c r="F5" s="36"/>
      <c r="G5" s="36"/>
      <c r="H5" s="36"/>
      <c r="I5" s="36"/>
      <c r="J5" s="39"/>
    </row>
    <row r="6" spans="1:10" x14ac:dyDescent="0.25">
      <c r="A6" s="1" t="s">
        <v>5</v>
      </c>
      <c r="B6" s="2" t="s">
        <v>15</v>
      </c>
      <c r="C6" s="2"/>
      <c r="D6" s="19"/>
      <c r="E6" s="2"/>
      <c r="F6" s="2"/>
      <c r="G6" s="2"/>
      <c r="H6" s="2"/>
      <c r="I6" s="2"/>
      <c r="J6" s="3"/>
    </row>
    <row r="7" spans="1:10" x14ac:dyDescent="0.25">
      <c r="A7" s="1" t="s">
        <v>6</v>
      </c>
      <c r="B7" s="2" t="s">
        <v>16</v>
      </c>
      <c r="C7" s="2" t="s">
        <v>30</v>
      </c>
      <c r="D7" s="13" t="s">
        <v>31</v>
      </c>
      <c r="E7" s="33" t="s">
        <v>36</v>
      </c>
      <c r="F7" s="33"/>
      <c r="G7" s="2" t="s">
        <v>37</v>
      </c>
      <c r="H7" s="2" t="s">
        <v>41</v>
      </c>
      <c r="I7" s="2" t="s">
        <v>15</v>
      </c>
      <c r="J7" s="3">
        <v>1</v>
      </c>
    </row>
    <row r="8" spans="1:10" x14ac:dyDescent="0.25">
      <c r="A8" s="1" t="s">
        <v>7</v>
      </c>
      <c r="B8" s="2" t="s">
        <v>17</v>
      </c>
      <c r="C8" s="2" t="s">
        <v>24</v>
      </c>
      <c r="D8" s="13" t="s">
        <v>31</v>
      </c>
      <c r="E8" s="2">
        <v>22.9</v>
      </c>
      <c r="F8" s="2">
        <v>1.25</v>
      </c>
      <c r="G8" s="2" t="s">
        <v>15</v>
      </c>
      <c r="H8" s="2" t="s">
        <v>15</v>
      </c>
      <c r="I8" s="2" t="s">
        <v>15</v>
      </c>
      <c r="J8" s="3">
        <v>16</v>
      </c>
    </row>
    <row r="9" spans="1:10" x14ac:dyDescent="0.25">
      <c r="A9" s="1" t="s">
        <v>8</v>
      </c>
      <c r="B9" s="2" t="s">
        <v>18</v>
      </c>
      <c r="C9" s="2" t="s">
        <v>26</v>
      </c>
      <c r="D9" s="13" t="s">
        <v>31</v>
      </c>
      <c r="E9" s="2">
        <v>55.7</v>
      </c>
      <c r="F9" s="2">
        <v>0</v>
      </c>
      <c r="G9" s="2" t="s">
        <v>38</v>
      </c>
      <c r="H9" s="2" t="s">
        <v>39</v>
      </c>
      <c r="I9" s="2" t="s">
        <v>40</v>
      </c>
      <c r="J9" s="3">
        <v>16</v>
      </c>
    </row>
    <row r="10" spans="1:10" x14ac:dyDescent="0.25">
      <c r="A10" s="15" t="s">
        <v>9</v>
      </c>
      <c r="B10" s="16" t="s">
        <v>19</v>
      </c>
      <c r="C10" s="16" t="s">
        <v>27</v>
      </c>
      <c r="D10" s="17"/>
      <c r="E10" s="16">
        <v>145</v>
      </c>
      <c r="F10" s="16">
        <v>0</v>
      </c>
      <c r="G10" s="16"/>
      <c r="H10" s="16"/>
      <c r="I10" s="16"/>
      <c r="J10" s="18">
        <v>16</v>
      </c>
    </row>
    <row r="11" spans="1:10" x14ac:dyDescent="0.25">
      <c r="A11" s="1" t="s">
        <v>10</v>
      </c>
      <c r="B11" s="2" t="s">
        <v>20</v>
      </c>
      <c r="C11" s="2" t="s">
        <v>25</v>
      </c>
      <c r="D11" s="13" t="s">
        <v>31</v>
      </c>
      <c r="E11" s="2">
        <v>29.73</v>
      </c>
      <c r="F11" s="2">
        <v>1.25</v>
      </c>
      <c r="G11" s="2" t="s">
        <v>15</v>
      </c>
      <c r="H11" s="2" t="s">
        <v>15</v>
      </c>
      <c r="I11" s="2" t="s">
        <v>15</v>
      </c>
      <c r="J11" s="3">
        <v>32</v>
      </c>
    </row>
    <row r="12" spans="1:10" x14ac:dyDescent="0.25">
      <c r="A12" s="15" t="s">
        <v>11</v>
      </c>
      <c r="B12" s="16" t="s">
        <v>21</v>
      </c>
      <c r="C12" s="16" t="s">
        <v>28</v>
      </c>
      <c r="D12" s="17"/>
      <c r="E12" s="16">
        <f>30*(10/12)</f>
        <v>25</v>
      </c>
      <c r="F12" s="16">
        <v>1.5</v>
      </c>
      <c r="G12" s="16"/>
      <c r="H12" s="16"/>
      <c r="I12" s="16"/>
      <c r="J12" s="18">
        <v>32</v>
      </c>
    </row>
    <row r="13" spans="1:10" ht="15.75" thickBot="1" x14ac:dyDescent="0.3">
      <c r="A13" s="4" t="s">
        <v>12</v>
      </c>
      <c r="B13" s="5" t="s">
        <v>22</v>
      </c>
      <c r="C13" s="5" t="s">
        <v>29</v>
      </c>
      <c r="D13" s="14" t="s">
        <v>31</v>
      </c>
      <c r="E13" s="5">
        <v>1.8420000000000001</v>
      </c>
      <c r="F13" s="5">
        <v>0</v>
      </c>
      <c r="G13" s="5"/>
      <c r="H13" s="22" t="s">
        <v>47</v>
      </c>
      <c r="I13" s="22" t="s">
        <v>48</v>
      </c>
      <c r="J13" s="6">
        <v>16</v>
      </c>
    </row>
    <row r="14" spans="1:10" ht="5.25" customHeight="1" thickTop="1" x14ac:dyDescent="0.25">
      <c r="A14" s="23"/>
      <c r="B14" s="23"/>
      <c r="C14" s="23"/>
      <c r="D14" s="24"/>
      <c r="E14" s="23"/>
      <c r="F14" s="23"/>
      <c r="G14" s="23"/>
      <c r="H14" s="25"/>
      <c r="I14" s="25"/>
      <c r="J14" s="23"/>
    </row>
    <row r="15" spans="1:10" x14ac:dyDescent="0.25">
      <c r="A15" s="26" t="s">
        <v>49</v>
      </c>
      <c r="B15" s="34" t="s">
        <v>50</v>
      </c>
      <c r="C15" s="34"/>
      <c r="D15" s="34"/>
      <c r="E15" s="34"/>
      <c r="F15" s="34"/>
      <c r="G15" s="34"/>
      <c r="H15" s="34"/>
      <c r="I15" s="34"/>
      <c r="J15" s="34"/>
    </row>
  </sheetData>
  <mergeCells count="14">
    <mergeCell ref="E7:F7"/>
    <mergeCell ref="B15:J15"/>
    <mergeCell ref="E2:E3"/>
    <mergeCell ref="E4:E5"/>
    <mergeCell ref="F4:F5"/>
    <mergeCell ref="F2:F3"/>
    <mergeCell ref="G2:G3"/>
    <mergeCell ref="G4:G5"/>
    <mergeCell ref="H2:H3"/>
    <mergeCell ref="H4:H5"/>
    <mergeCell ref="I2:I3"/>
    <mergeCell ref="J2:J3"/>
    <mergeCell ref="I4:I5"/>
    <mergeCell ref="J4:J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"/>
  <sheetViews>
    <sheetView workbookViewId="0">
      <selection activeCell="D53" sqref="D53"/>
    </sheetView>
  </sheetViews>
  <sheetFormatPr defaultRowHeight="15" x14ac:dyDescent="0.25"/>
  <cols>
    <col min="1" max="1" width="5.7109375" bestFit="1" customWidth="1"/>
    <col min="2" max="2" width="39.28515625" customWidth="1"/>
    <col min="3" max="3" width="11.85546875" hidden="1" customWidth="1"/>
    <col min="4" max="4" width="6.5703125" bestFit="1" customWidth="1"/>
    <col min="5" max="5" width="6" bestFit="1" customWidth="1"/>
    <col min="6" max="6" width="6.28515625" bestFit="1" customWidth="1"/>
    <col min="8" max="9" width="17.7109375" bestFit="1" customWidth="1"/>
    <col min="10" max="10" width="13.42578125" customWidth="1"/>
  </cols>
  <sheetData>
    <row r="1" spans="1:10" ht="16.5" thickTop="1" thickBot="1" x14ac:dyDescent="0.3">
      <c r="A1" s="10" t="s">
        <v>0</v>
      </c>
      <c r="B1" s="11" t="s">
        <v>23</v>
      </c>
      <c r="C1" s="11" t="s">
        <v>32</v>
      </c>
      <c r="D1" s="11" t="s">
        <v>33</v>
      </c>
      <c r="E1" s="11" t="s">
        <v>34</v>
      </c>
      <c r="F1" s="11" t="s">
        <v>35</v>
      </c>
      <c r="G1" s="11" t="s">
        <v>42</v>
      </c>
      <c r="H1" s="11" t="s">
        <v>43</v>
      </c>
      <c r="I1" s="11" t="s">
        <v>44</v>
      </c>
      <c r="J1" s="12" t="s">
        <v>45</v>
      </c>
    </row>
    <row r="2" spans="1:10" ht="15.75" thickTop="1" x14ac:dyDescent="0.25">
      <c r="A2" s="7" t="s">
        <v>1</v>
      </c>
      <c r="B2" s="8" t="s">
        <v>13</v>
      </c>
      <c r="C2" s="8"/>
      <c r="D2" s="21"/>
      <c r="E2" s="35">
        <v>118.124892422914</v>
      </c>
      <c r="F2" s="35">
        <v>0</v>
      </c>
      <c r="G2" s="8"/>
      <c r="H2" s="8"/>
      <c r="I2" s="8"/>
      <c r="J2" s="9"/>
    </row>
    <row r="3" spans="1:10" x14ac:dyDescent="0.25">
      <c r="A3" s="1" t="s">
        <v>2</v>
      </c>
      <c r="B3" s="2" t="s">
        <v>13</v>
      </c>
      <c r="C3" s="2"/>
      <c r="D3" s="19"/>
      <c r="E3" s="36"/>
      <c r="F3" s="36"/>
      <c r="G3" s="19" t="s">
        <v>46</v>
      </c>
      <c r="H3" s="19" t="s">
        <v>46</v>
      </c>
      <c r="I3" s="19" t="s">
        <v>46</v>
      </c>
      <c r="J3" s="20" t="s">
        <v>46</v>
      </c>
    </row>
    <row r="4" spans="1:10" x14ac:dyDescent="0.25">
      <c r="A4" s="1" t="s">
        <v>3</v>
      </c>
      <c r="B4" s="2" t="s">
        <v>14</v>
      </c>
      <c r="C4" s="2"/>
      <c r="D4" s="19" t="s">
        <v>31</v>
      </c>
      <c r="E4" s="37">
        <v>19.355</v>
      </c>
      <c r="F4" s="37">
        <v>0.81054689999999996</v>
      </c>
      <c r="G4" s="2" t="s">
        <v>15</v>
      </c>
      <c r="H4" s="2" t="s">
        <v>15</v>
      </c>
      <c r="I4" s="2" t="s">
        <v>15</v>
      </c>
      <c r="J4" s="3">
        <v>1</v>
      </c>
    </row>
    <row r="5" spans="1:10" x14ac:dyDescent="0.25">
      <c r="A5" s="1" t="s">
        <v>4</v>
      </c>
      <c r="B5" s="2" t="s">
        <v>14</v>
      </c>
      <c r="C5" s="19" t="s">
        <v>46</v>
      </c>
      <c r="D5" s="19" t="s">
        <v>31</v>
      </c>
      <c r="E5" s="36"/>
      <c r="F5" s="36"/>
      <c r="G5" s="19" t="s">
        <v>46</v>
      </c>
      <c r="H5" s="19" t="s">
        <v>46</v>
      </c>
      <c r="I5" s="19" t="s">
        <v>46</v>
      </c>
      <c r="J5" s="20" t="s">
        <v>46</v>
      </c>
    </row>
    <row r="6" spans="1:10" x14ac:dyDescent="0.25">
      <c r="A6" s="1" t="s">
        <v>5</v>
      </c>
      <c r="B6" s="2" t="s">
        <v>15</v>
      </c>
      <c r="C6" s="2"/>
      <c r="D6" s="19"/>
      <c r="E6" s="2"/>
      <c r="F6" s="2"/>
      <c r="G6" s="2"/>
      <c r="H6" s="2"/>
      <c r="I6" s="2"/>
      <c r="J6" s="3"/>
    </row>
    <row r="7" spans="1:10" x14ac:dyDescent="0.25">
      <c r="A7" s="1" t="s">
        <v>6</v>
      </c>
      <c r="B7" s="2" t="s">
        <v>16</v>
      </c>
      <c r="C7" s="2" t="s">
        <v>30</v>
      </c>
      <c r="D7" s="27" t="s">
        <v>31</v>
      </c>
      <c r="E7" s="33" t="s">
        <v>36</v>
      </c>
      <c r="F7" s="33"/>
      <c r="G7" s="2" t="s">
        <v>37</v>
      </c>
      <c r="H7" s="2" t="s">
        <v>41</v>
      </c>
      <c r="I7" s="2" t="s">
        <v>15</v>
      </c>
      <c r="J7" s="3">
        <v>1</v>
      </c>
    </row>
    <row r="8" spans="1:10" x14ac:dyDescent="0.25">
      <c r="A8" s="1" t="s">
        <v>7</v>
      </c>
      <c r="B8" s="2" t="s">
        <v>17</v>
      </c>
      <c r="C8" s="2" t="s">
        <v>24</v>
      </c>
      <c r="D8" s="27" t="s">
        <v>31</v>
      </c>
      <c r="E8" s="2">
        <v>29.729700000000001</v>
      </c>
      <c r="F8" s="2">
        <v>1.2450000000000001</v>
      </c>
      <c r="G8" s="2" t="s">
        <v>15</v>
      </c>
      <c r="H8" s="2" t="s">
        <v>15</v>
      </c>
      <c r="I8" s="2" t="s">
        <v>15</v>
      </c>
      <c r="J8" s="3">
        <v>16</v>
      </c>
    </row>
    <row r="9" spans="1:10" x14ac:dyDescent="0.25">
      <c r="A9" s="1" t="s">
        <v>8</v>
      </c>
      <c r="B9" s="2" t="s">
        <v>18</v>
      </c>
      <c r="C9" s="2" t="s">
        <v>26</v>
      </c>
      <c r="D9" s="27" t="s">
        <v>31</v>
      </c>
      <c r="E9" s="2">
        <v>55.7129367327667</v>
      </c>
      <c r="F9" s="2">
        <v>0</v>
      </c>
      <c r="G9" s="2" t="s">
        <v>38</v>
      </c>
      <c r="H9" s="2" t="s">
        <v>39</v>
      </c>
      <c r="I9" s="2" t="s">
        <v>40</v>
      </c>
      <c r="J9" s="3">
        <v>16</v>
      </c>
    </row>
    <row r="10" spans="1:10" x14ac:dyDescent="0.25">
      <c r="A10" s="15" t="s">
        <v>9</v>
      </c>
      <c r="B10" s="16" t="s">
        <v>19</v>
      </c>
      <c r="C10" s="16" t="s">
        <v>27</v>
      </c>
      <c r="D10" s="17"/>
      <c r="E10" s="16">
        <v>166.66667000000001</v>
      </c>
      <c r="F10" s="16">
        <v>0</v>
      </c>
      <c r="G10" s="16"/>
      <c r="H10" s="16"/>
      <c r="I10" s="16"/>
      <c r="J10" s="18">
        <v>16</v>
      </c>
    </row>
    <row r="11" spans="1:10" x14ac:dyDescent="0.25">
      <c r="A11" s="1" t="s">
        <v>10</v>
      </c>
      <c r="B11" s="2" t="s">
        <v>20</v>
      </c>
      <c r="C11" s="2" t="s">
        <v>25</v>
      </c>
      <c r="D11" s="27" t="s">
        <v>31</v>
      </c>
      <c r="E11" s="2">
        <v>17.600000000000001</v>
      </c>
      <c r="F11" s="2">
        <v>1.25</v>
      </c>
      <c r="G11" s="2" t="s">
        <v>15</v>
      </c>
      <c r="H11" s="2" t="s">
        <v>15</v>
      </c>
      <c r="I11" s="2" t="s">
        <v>15</v>
      </c>
      <c r="J11" s="3">
        <v>32</v>
      </c>
    </row>
    <row r="12" spans="1:10" x14ac:dyDescent="0.25">
      <c r="A12" s="15" t="s">
        <v>11</v>
      </c>
      <c r="B12" s="16" t="s">
        <v>21</v>
      </c>
      <c r="C12" s="16" t="s">
        <v>28</v>
      </c>
      <c r="D12" s="17"/>
      <c r="E12" s="16">
        <v>25</v>
      </c>
      <c r="F12" s="16">
        <v>1.25</v>
      </c>
      <c r="G12" s="16"/>
      <c r="H12" s="16"/>
      <c r="I12" s="16"/>
      <c r="J12" s="18">
        <v>32</v>
      </c>
    </row>
    <row r="13" spans="1:10" ht="15.75" thickBot="1" x14ac:dyDescent="0.3">
      <c r="A13" s="4" t="s">
        <v>12</v>
      </c>
      <c r="B13" s="5" t="s">
        <v>22</v>
      </c>
      <c r="C13" s="5" t="s">
        <v>29</v>
      </c>
      <c r="D13" s="14" t="s">
        <v>31</v>
      </c>
      <c r="E13" s="5">
        <v>1.8416669999999999</v>
      </c>
      <c r="F13" s="5">
        <v>0</v>
      </c>
      <c r="G13" s="5"/>
      <c r="H13" s="22" t="s">
        <v>47</v>
      </c>
      <c r="I13" s="22" t="s">
        <v>48</v>
      </c>
      <c r="J13" s="6">
        <v>16</v>
      </c>
    </row>
    <row r="14" spans="1:10" ht="5.25" customHeight="1" thickTop="1" x14ac:dyDescent="0.25">
      <c r="A14" s="23"/>
      <c r="B14" s="23"/>
      <c r="C14" s="23"/>
      <c r="D14" s="24"/>
      <c r="E14" s="23"/>
      <c r="F14" s="23"/>
      <c r="G14" s="23"/>
      <c r="H14" s="25"/>
      <c r="I14" s="25"/>
      <c r="J14" s="23"/>
    </row>
    <row r="15" spans="1:10" x14ac:dyDescent="0.25">
      <c r="A15" s="26" t="s">
        <v>49</v>
      </c>
      <c r="B15" s="34" t="s">
        <v>50</v>
      </c>
      <c r="C15" s="34"/>
      <c r="D15" s="34"/>
      <c r="E15" s="34"/>
      <c r="F15" s="34"/>
      <c r="G15" s="34"/>
      <c r="H15" s="34"/>
      <c r="I15" s="34"/>
      <c r="J15" s="34"/>
    </row>
  </sheetData>
  <mergeCells count="6">
    <mergeCell ref="E7:F7"/>
    <mergeCell ref="B15:J15"/>
    <mergeCell ref="E2:E3"/>
    <mergeCell ref="F2:F3"/>
    <mergeCell ref="E4:E5"/>
    <mergeCell ref="F4:F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8"/>
  <sheetViews>
    <sheetView workbookViewId="0">
      <selection activeCell="G26" sqref="G26"/>
    </sheetView>
  </sheetViews>
  <sheetFormatPr defaultRowHeight="15" x14ac:dyDescent="0.25"/>
  <cols>
    <col min="1" max="1" width="11.28515625" bestFit="1" customWidth="1"/>
    <col min="2" max="2" width="7.85546875" bestFit="1" customWidth="1"/>
    <col min="3" max="3" width="16.42578125" bestFit="1" customWidth="1"/>
  </cols>
  <sheetData>
    <row r="1" spans="1:3" ht="16.5" thickTop="1" thickBot="1" x14ac:dyDescent="0.3">
      <c r="A1" s="10" t="s">
        <v>51</v>
      </c>
      <c r="B1" s="31" t="s">
        <v>53</v>
      </c>
      <c r="C1" s="12" t="s">
        <v>52</v>
      </c>
    </row>
    <row r="2" spans="1:3" ht="15.75" thickTop="1" x14ac:dyDescent="0.25">
      <c r="A2" s="7">
        <v>3977</v>
      </c>
      <c r="B2" s="32">
        <f>A2*2.5/POWER(2,12)</f>
        <v>2.4273681640625</v>
      </c>
      <c r="C2" s="28">
        <v>-10</v>
      </c>
    </row>
    <row r="3" spans="1:3" x14ac:dyDescent="0.25">
      <c r="A3" s="1">
        <v>3942</v>
      </c>
      <c r="B3" s="32">
        <f t="shared" ref="B3:B66" si="0">A3*2.5/POWER(2,12)</f>
        <v>2.406005859375</v>
      </c>
      <c r="C3" s="29">
        <v>-9</v>
      </c>
    </row>
    <row r="4" spans="1:3" x14ac:dyDescent="0.25">
      <c r="A4" s="1">
        <v>3907</v>
      </c>
      <c r="B4" s="32">
        <f t="shared" si="0"/>
        <v>2.3846435546875</v>
      </c>
      <c r="C4" s="29">
        <v>-8</v>
      </c>
    </row>
    <row r="5" spans="1:3" x14ac:dyDescent="0.25">
      <c r="A5" s="1">
        <v>3870</v>
      </c>
      <c r="B5" s="32">
        <f t="shared" si="0"/>
        <v>2.362060546875</v>
      </c>
      <c r="C5" s="29">
        <v>-7</v>
      </c>
    </row>
    <row r="6" spans="1:3" x14ac:dyDescent="0.25">
      <c r="A6" s="1">
        <v>3833</v>
      </c>
      <c r="B6" s="32">
        <f t="shared" si="0"/>
        <v>2.3394775390625</v>
      </c>
      <c r="C6" s="29">
        <v>-6</v>
      </c>
    </row>
    <row r="7" spans="1:3" x14ac:dyDescent="0.25">
      <c r="A7" s="1">
        <v>3795</v>
      </c>
      <c r="B7" s="32">
        <f t="shared" si="0"/>
        <v>2.3162841796875</v>
      </c>
      <c r="C7" s="29">
        <v>-5</v>
      </c>
    </row>
    <row r="8" spans="1:3" x14ac:dyDescent="0.25">
      <c r="A8" s="1">
        <v>3757</v>
      </c>
      <c r="B8" s="32">
        <f t="shared" si="0"/>
        <v>2.2930908203125</v>
      </c>
      <c r="C8" s="29">
        <v>-4</v>
      </c>
    </row>
    <row r="9" spans="1:3" x14ac:dyDescent="0.25">
      <c r="A9" s="1">
        <v>3718</v>
      </c>
      <c r="B9" s="32">
        <f t="shared" si="0"/>
        <v>2.269287109375</v>
      </c>
      <c r="C9" s="29">
        <v>-3</v>
      </c>
    </row>
    <row r="10" spans="1:3" x14ac:dyDescent="0.25">
      <c r="A10" s="1">
        <v>3678</v>
      </c>
      <c r="B10" s="32">
        <f t="shared" si="0"/>
        <v>2.244873046875</v>
      </c>
      <c r="C10" s="29">
        <v>-2</v>
      </c>
    </row>
    <row r="11" spans="1:3" x14ac:dyDescent="0.25">
      <c r="A11" s="1">
        <v>3637</v>
      </c>
      <c r="B11" s="32">
        <f t="shared" si="0"/>
        <v>2.2198486328125</v>
      </c>
      <c r="C11" s="29">
        <v>-1</v>
      </c>
    </row>
    <row r="12" spans="1:3" x14ac:dyDescent="0.25">
      <c r="A12" s="1">
        <v>3596</v>
      </c>
      <c r="B12" s="32">
        <f t="shared" si="0"/>
        <v>2.19482421875</v>
      </c>
      <c r="C12" s="29">
        <v>0</v>
      </c>
    </row>
    <row r="13" spans="1:3" x14ac:dyDescent="0.25">
      <c r="A13" s="1">
        <v>3554</v>
      </c>
      <c r="B13" s="32">
        <f t="shared" si="0"/>
        <v>2.169189453125</v>
      </c>
      <c r="C13" s="29">
        <v>1</v>
      </c>
    </row>
    <row r="14" spans="1:3" x14ac:dyDescent="0.25">
      <c r="A14" s="1">
        <v>3512</v>
      </c>
      <c r="B14" s="32">
        <f t="shared" si="0"/>
        <v>2.1435546875</v>
      </c>
      <c r="C14" s="29">
        <v>2</v>
      </c>
    </row>
    <row r="15" spans="1:3" x14ac:dyDescent="0.25">
      <c r="A15" s="1">
        <v>3469</v>
      </c>
      <c r="B15" s="32">
        <f t="shared" si="0"/>
        <v>2.1173095703125</v>
      </c>
      <c r="C15" s="29">
        <v>3</v>
      </c>
    </row>
    <row r="16" spans="1:3" x14ac:dyDescent="0.25">
      <c r="A16" s="1">
        <v>3426</v>
      </c>
      <c r="B16" s="32">
        <f t="shared" si="0"/>
        <v>2.091064453125</v>
      </c>
      <c r="C16" s="29">
        <v>4</v>
      </c>
    </row>
    <row r="17" spans="1:3" x14ac:dyDescent="0.25">
      <c r="A17" s="1">
        <v>3382</v>
      </c>
      <c r="B17" s="32">
        <f t="shared" si="0"/>
        <v>2.064208984375</v>
      </c>
      <c r="C17" s="29">
        <v>5</v>
      </c>
    </row>
    <row r="18" spans="1:3" x14ac:dyDescent="0.25">
      <c r="A18" s="1">
        <v>3337</v>
      </c>
      <c r="B18" s="32">
        <f t="shared" si="0"/>
        <v>2.0367431640625</v>
      </c>
      <c r="C18" s="29">
        <v>6</v>
      </c>
    </row>
    <row r="19" spans="1:3" x14ac:dyDescent="0.25">
      <c r="A19" s="1">
        <v>3293</v>
      </c>
      <c r="B19" s="32">
        <f t="shared" si="0"/>
        <v>2.0098876953125</v>
      </c>
      <c r="C19" s="29">
        <v>7</v>
      </c>
    </row>
    <row r="20" spans="1:3" x14ac:dyDescent="0.25">
      <c r="A20" s="1">
        <v>3248</v>
      </c>
      <c r="B20" s="32">
        <f t="shared" si="0"/>
        <v>1.982421875</v>
      </c>
      <c r="C20" s="29">
        <v>8</v>
      </c>
    </row>
    <row r="21" spans="1:3" x14ac:dyDescent="0.25">
      <c r="A21" s="1">
        <v>3202</v>
      </c>
      <c r="B21" s="32">
        <f t="shared" si="0"/>
        <v>1.954345703125</v>
      </c>
      <c r="C21" s="29">
        <v>9</v>
      </c>
    </row>
    <row r="22" spans="1:3" x14ac:dyDescent="0.25">
      <c r="A22" s="1">
        <v>3156</v>
      </c>
      <c r="B22" s="32">
        <f t="shared" si="0"/>
        <v>1.92626953125</v>
      </c>
      <c r="C22" s="29">
        <v>10</v>
      </c>
    </row>
    <row r="23" spans="1:3" x14ac:dyDescent="0.25">
      <c r="A23" s="1">
        <v>3111</v>
      </c>
      <c r="B23" s="32">
        <f t="shared" si="0"/>
        <v>1.8988037109375</v>
      </c>
      <c r="C23" s="29">
        <v>11</v>
      </c>
    </row>
    <row r="24" spans="1:3" x14ac:dyDescent="0.25">
      <c r="A24" s="1">
        <v>3065</v>
      </c>
      <c r="B24" s="32">
        <f t="shared" si="0"/>
        <v>1.8707275390625</v>
      </c>
      <c r="C24" s="29">
        <v>12</v>
      </c>
    </row>
    <row r="25" spans="1:3" x14ac:dyDescent="0.25">
      <c r="A25" s="1">
        <v>3017</v>
      </c>
      <c r="B25" s="32">
        <f t="shared" si="0"/>
        <v>1.8414306640625</v>
      </c>
      <c r="C25" s="29">
        <v>13</v>
      </c>
    </row>
    <row r="26" spans="1:3" x14ac:dyDescent="0.25">
      <c r="A26" s="1">
        <v>2971</v>
      </c>
      <c r="B26" s="32">
        <f t="shared" si="0"/>
        <v>1.8133544921875</v>
      </c>
      <c r="C26" s="29">
        <v>14</v>
      </c>
    </row>
    <row r="27" spans="1:3" x14ac:dyDescent="0.25">
      <c r="A27" s="1">
        <v>2925</v>
      </c>
      <c r="B27" s="32">
        <f t="shared" si="0"/>
        <v>1.7852783203125</v>
      </c>
      <c r="C27" s="29">
        <v>15</v>
      </c>
    </row>
    <row r="28" spans="1:3" x14ac:dyDescent="0.25">
      <c r="A28" s="1">
        <v>2878</v>
      </c>
      <c r="B28" s="32">
        <f t="shared" si="0"/>
        <v>1.756591796875</v>
      </c>
      <c r="C28" s="29">
        <v>16</v>
      </c>
    </row>
    <row r="29" spans="1:3" x14ac:dyDescent="0.25">
      <c r="A29" s="1">
        <v>2831</v>
      </c>
      <c r="B29" s="32">
        <f t="shared" si="0"/>
        <v>1.7279052734375</v>
      </c>
      <c r="C29" s="29">
        <v>17</v>
      </c>
    </row>
    <row r="30" spans="1:3" x14ac:dyDescent="0.25">
      <c r="A30" s="1">
        <v>2784</v>
      </c>
      <c r="B30" s="32">
        <f t="shared" si="0"/>
        <v>1.69921875</v>
      </c>
      <c r="C30" s="29">
        <v>18</v>
      </c>
    </row>
    <row r="31" spans="1:3" x14ac:dyDescent="0.25">
      <c r="A31" s="1">
        <v>2737</v>
      </c>
      <c r="B31" s="32">
        <f t="shared" si="0"/>
        <v>1.6705322265625</v>
      </c>
      <c r="C31" s="29">
        <v>19</v>
      </c>
    </row>
    <row r="32" spans="1:3" x14ac:dyDescent="0.25">
      <c r="A32" s="1">
        <v>2689</v>
      </c>
      <c r="B32" s="32">
        <f t="shared" si="0"/>
        <v>1.6412353515625</v>
      </c>
      <c r="C32" s="29">
        <v>20</v>
      </c>
    </row>
    <row r="33" spans="1:3" x14ac:dyDescent="0.25">
      <c r="A33" s="1">
        <v>2643</v>
      </c>
      <c r="B33" s="32">
        <f t="shared" si="0"/>
        <v>1.6131591796875</v>
      </c>
      <c r="C33" s="29">
        <v>21</v>
      </c>
    </row>
    <row r="34" spans="1:3" x14ac:dyDescent="0.25">
      <c r="A34" s="1">
        <v>2596</v>
      </c>
      <c r="B34" s="32">
        <f t="shared" si="0"/>
        <v>1.58447265625</v>
      </c>
      <c r="C34" s="29">
        <v>22</v>
      </c>
    </row>
    <row r="35" spans="1:3" x14ac:dyDescent="0.25">
      <c r="A35" s="1">
        <v>2549</v>
      </c>
      <c r="B35" s="32">
        <f t="shared" si="0"/>
        <v>1.5557861328125</v>
      </c>
      <c r="C35" s="29">
        <v>23</v>
      </c>
    </row>
    <row r="36" spans="1:3" x14ac:dyDescent="0.25">
      <c r="A36" s="1">
        <v>2503</v>
      </c>
      <c r="B36" s="32">
        <f t="shared" si="0"/>
        <v>1.5277099609375</v>
      </c>
      <c r="C36" s="29">
        <v>24</v>
      </c>
    </row>
    <row r="37" spans="1:3" x14ac:dyDescent="0.25">
      <c r="A37" s="1">
        <v>2457</v>
      </c>
      <c r="B37" s="32">
        <f t="shared" si="0"/>
        <v>1.4996337890625</v>
      </c>
      <c r="C37" s="29">
        <v>25</v>
      </c>
    </row>
    <row r="38" spans="1:3" x14ac:dyDescent="0.25">
      <c r="A38" s="1">
        <v>2411</v>
      </c>
      <c r="B38" s="32">
        <f t="shared" si="0"/>
        <v>1.4715576171875</v>
      </c>
      <c r="C38" s="29">
        <v>26</v>
      </c>
    </row>
    <row r="39" spans="1:3" x14ac:dyDescent="0.25">
      <c r="A39" s="1">
        <v>2366</v>
      </c>
      <c r="B39" s="32">
        <f t="shared" si="0"/>
        <v>1.444091796875</v>
      </c>
      <c r="C39" s="29">
        <v>27</v>
      </c>
    </row>
    <row r="40" spans="1:3" x14ac:dyDescent="0.25">
      <c r="A40" s="1">
        <v>2320</v>
      </c>
      <c r="B40" s="32">
        <f t="shared" si="0"/>
        <v>1.416015625</v>
      </c>
      <c r="C40" s="29">
        <v>28</v>
      </c>
    </row>
    <row r="41" spans="1:3" x14ac:dyDescent="0.25">
      <c r="A41" s="1">
        <v>2275</v>
      </c>
      <c r="B41" s="32">
        <f t="shared" si="0"/>
        <v>1.3885498046875</v>
      </c>
      <c r="C41" s="29">
        <v>29</v>
      </c>
    </row>
    <row r="42" spans="1:3" x14ac:dyDescent="0.25">
      <c r="A42" s="1">
        <v>2231</v>
      </c>
      <c r="B42" s="32">
        <f t="shared" si="0"/>
        <v>1.3616943359375</v>
      </c>
      <c r="C42" s="29">
        <v>30</v>
      </c>
    </row>
    <row r="43" spans="1:3" x14ac:dyDescent="0.25">
      <c r="A43" s="1">
        <v>2186</v>
      </c>
      <c r="B43" s="32">
        <f t="shared" si="0"/>
        <v>1.334228515625</v>
      </c>
      <c r="C43" s="29">
        <v>31</v>
      </c>
    </row>
    <row r="44" spans="1:3" x14ac:dyDescent="0.25">
      <c r="A44" s="1">
        <v>2142</v>
      </c>
      <c r="B44" s="32">
        <f t="shared" si="0"/>
        <v>1.307373046875</v>
      </c>
      <c r="C44" s="29">
        <v>32</v>
      </c>
    </row>
    <row r="45" spans="1:3" x14ac:dyDescent="0.25">
      <c r="A45" s="1">
        <v>2099</v>
      </c>
      <c r="B45" s="32">
        <f t="shared" si="0"/>
        <v>1.2811279296875</v>
      </c>
      <c r="C45" s="29">
        <v>33</v>
      </c>
    </row>
    <row r="46" spans="1:3" x14ac:dyDescent="0.25">
      <c r="A46" s="1">
        <v>2056</v>
      </c>
      <c r="B46" s="32">
        <f t="shared" si="0"/>
        <v>1.2548828125</v>
      </c>
      <c r="C46" s="29">
        <v>34</v>
      </c>
    </row>
    <row r="47" spans="1:3" x14ac:dyDescent="0.25">
      <c r="A47" s="1">
        <v>2014</v>
      </c>
      <c r="B47" s="32">
        <f t="shared" si="0"/>
        <v>1.229248046875</v>
      </c>
      <c r="C47" s="29">
        <v>35</v>
      </c>
    </row>
    <row r="48" spans="1:3" x14ac:dyDescent="0.25">
      <c r="A48" s="1">
        <v>1971</v>
      </c>
      <c r="B48" s="32">
        <f t="shared" si="0"/>
        <v>1.2030029296875</v>
      </c>
      <c r="C48" s="29">
        <v>36</v>
      </c>
    </row>
    <row r="49" spans="1:3" x14ac:dyDescent="0.25">
      <c r="A49" s="1">
        <v>1930</v>
      </c>
      <c r="B49" s="32">
        <f t="shared" si="0"/>
        <v>1.177978515625</v>
      </c>
      <c r="C49" s="29">
        <v>37</v>
      </c>
    </row>
    <row r="50" spans="1:3" x14ac:dyDescent="0.25">
      <c r="A50" s="1">
        <v>1889</v>
      </c>
      <c r="B50" s="32">
        <f t="shared" si="0"/>
        <v>1.1529541015625</v>
      </c>
      <c r="C50" s="29">
        <v>38</v>
      </c>
    </row>
    <row r="51" spans="1:3" x14ac:dyDescent="0.25">
      <c r="A51" s="1">
        <v>1849</v>
      </c>
      <c r="B51" s="32">
        <f t="shared" si="0"/>
        <v>1.1285400390625</v>
      </c>
      <c r="C51" s="29">
        <v>39</v>
      </c>
    </row>
    <row r="52" spans="1:3" x14ac:dyDescent="0.25">
      <c r="A52" s="1">
        <v>1809</v>
      </c>
      <c r="B52" s="32">
        <f t="shared" si="0"/>
        <v>1.1041259765625</v>
      </c>
      <c r="C52" s="29">
        <v>40</v>
      </c>
    </row>
    <row r="53" spans="1:3" x14ac:dyDescent="0.25">
      <c r="A53" s="1">
        <v>1770</v>
      </c>
      <c r="B53" s="32">
        <f t="shared" si="0"/>
        <v>1.080322265625</v>
      </c>
      <c r="C53" s="29">
        <v>41</v>
      </c>
    </row>
    <row r="54" spans="1:3" x14ac:dyDescent="0.25">
      <c r="A54" s="1">
        <v>1731</v>
      </c>
      <c r="B54" s="32">
        <f t="shared" si="0"/>
        <v>1.0565185546875</v>
      </c>
      <c r="C54" s="29">
        <v>42</v>
      </c>
    </row>
    <row r="55" spans="1:3" x14ac:dyDescent="0.25">
      <c r="A55" s="1">
        <v>1693</v>
      </c>
      <c r="B55" s="32">
        <f t="shared" si="0"/>
        <v>1.0333251953125</v>
      </c>
      <c r="C55" s="29">
        <v>43</v>
      </c>
    </row>
    <row r="56" spans="1:3" x14ac:dyDescent="0.25">
      <c r="A56" s="1">
        <v>1655</v>
      </c>
      <c r="B56" s="32">
        <f t="shared" si="0"/>
        <v>1.0101318359375</v>
      </c>
      <c r="C56" s="29">
        <v>44</v>
      </c>
    </row>
    <row r="57" spans="1:3" x14ac:dyDescent="0.25">
      <c r="A57" s="1">
        <v>1618</v>
      </c>
      <c r="B57" s="32">
        <f t="shared" si="0"/>
        <v>0.987548828125</v>
      </c>
      <c r="C57" s="29">
        <v>45</v>
      </c>
    </row>
    <row r="58" spans="1:3" x14ac:dyDescent="0.25">
      <c r="A58" s="1">
        <v>1582</v>
      </c>
      <c r="B58" s="32">
        <f t="shared" si="0"/>
        <v>0.965576171875</v>
      </c>
      <c r="C58" s="29">
        <v>46</v>
      </c>
    </row>
    <row r="59" spans="1:3" x14ac:dyDescent="0.25">
      <c r="A59" s="1">
        <v>1546</v>
      </c>
      <c r="B59" s="32">
        <f t="shared" si="0"/>
        <v>0.943603515625</v>
      </c>
      <c r="C59" s="29">
        <v>47</v>
      </c>
    </row>
    <row r="60" spans="1:3" x14ac:dyDescent="0.25">
      <c r="A60" s="1">
        <v>1511</v>
      </c>
      <c r="B60" s="32">
        <f t="shared" si="0"/>
        <v>0.9222412109375</v>
      </c>
      <c r="C60" s="29">
        <v>48</v>
      </c>
    </row>
    <row r="61" spans="1:3" x14ac:dyDescent="0.25">
      <c r="A61" s="1">
        <v>1477</v>
      </c>
      <c r="B61" s="32">
        <f t="shared" si="0"/>
        <v>0.9014892578125</v>
      </c>
      <c r="C61" s="29">
        <v>49</v>
      </c>
    </row>
    <row r="62" spans="1:3" x14ac:dyDescent="0.25">
      <c r="A62" s="1">
        <v>1443</v>
      </c>
      <c r="B62" s="32">
        <f t="shared" si="0"/>
        <v>0.8807373046875</v>
      </c>
      <c r="C62" s="29">
        <v>50</v>
      </c>
    </row>
    <row r="63" spans="1:3" x14ac:dyDescent="0.25">
      <c r="A63" s="1">
        <v>1410</v>
      </c>
      <c r="B63" s="32">
        <f t="shared" si="0"/>
        <v>0.860595703125</v>
      </c>
      <c r="C63" s="29">
        <v>51</v>
      </c>
    </row>
    <row r="64" spans="1:3" x14ac:dyDescent="0.25">
      <c r="A64" s="1">
        <v>1377</v>
      </c>
      <c r="B64" s="32">
        <f t="shared" si="0"/>
        <v>0.8404541015625</v>
      </c>
      <c r="C64" s="29">
        <v>52</v>
      </c>
    </row>
    <row r="65" spans="1:3" x14ac:dyDescent="0.25">
      <c r="A65" s="1">
        <v>1346</v>
      </c>
      <c r="B65" s="32">
        <f t="shared" si="0"/>
        <v>0.821533203125</v>
      </c>
      <c r="C65" s="29">
        <v>53</v>
      </c>
    </row>
    <row r="66" spans="1:3" x14ac:dyDescent="0.25">
      <c r="A66" s="1">
        <v>1314</v>
      </c>
      <c r="B66" s="32">
        <f t="shared" si="0"/>
        <v>0.802001953125</v>
      </c>
      <c r="C66" s="29">
        <v>54</v>
      </c>
    </row>
    <row r="67" spans="1:3" x14ac:dyDescent="0.25">
      <c r="A67" s="1">
        <v>1284</v>
      </c>
      <c r="B67" s="32">
        <f t="shared" ref="B67:B130" si="1">A67*2.5/POWER(2,12)</f>
        <v>0.78369140625</v>
      </c>
      <c r="C67" s="29">
        <v>55</v>
      </c>
    </row>
    <row r="68" spans="1:3" x14ac:dyDescent="0.25">
      <c r="A68" s="1">
        <v>1254</v>
      </c>
      <c r="B68" s="32">
        <f t="shared" si="1"/>
        <v>0.765380859375</v>
      </c>
      <c r="C68" s="29">
        <v>56</v>
      </c>
    </row>
    <row r="69" spans="1:3" x14ac:dyDescent="0.25">
      <c r="A69" s="1">
        <v>1224</v>
      </c>
      <c r="B69" s="32">
        <f t="shared" si="1"/>
        <v>0.7470703125</v>
      </c>
      <c r="C69" s="29">
        <v>57</v>
      </c>
    </row>
    <row r="70" spans="1:3" x14ac:dyDescent="0.25">
      <c r="A70" s="1">
        <v>1195</v>
      </c>
      <c r="B70" s="32">
        <f t="shared" si="1"/>
        <v>0.7293701171875</v>
      </c>
      <c r="C70" s="29">
        <v>58</v>
      </c>
    </row>
    <row r="71" spans="1:3" x14ac:dyDescent="0.25">
      <c r="A71" s="1">
        <v>1167</v>
      </c>
      <c r="B71" s="32">
        <f t="shared" si="1"/>
        <v>0.7122802734375</v>
      </c>
      <c r="C71" s="29">
        <v>59</v>
      </c>
    </row>
    <row r="72" spans="1:3" x14ac:dyDescent="0.25">
      <c r="A72" s="1">
        <v>1140</v>
      </c>
      <c r="B72" s="32">
        <f t="shared" si="1"/>
        <v>0.69580078125</v>
      </c>
      <c r="C72" s="29">
        <v>60</v>
      </c>
    </row>
    <row r="73" spans="1:3" x14ac:dyDescent="0.25">
      <c r="A73" s="1">
        <v>1113</v>
      </c>
      <c r="B73" s="32">
        <f t="shared" si="1"/>
        <v>0.6793212890625</v>
      </c>
      <c r="C73" s="29">
        <v>61</v>
      </c>
    </row>
    <row r="74" spans="1:3" x14ac:dyDescent="0.25">
      <c r="A74" s="1">
        <v>1086</v>
      </c>
      <c r="B74" s="32">
        <f t="shared" si="1"/>
        <v>0.662841796875</v>
      </c>
      <c r="C74" s="29">
        <v>62</v>
      </c>
    </row>
    <row r="75" spans="1:3" x14ac:dyDescent="0.25">
      <c r="A75" s="1">
        <v>1060</v>
      </c>
      <c r="B75" s="32">
        <f t="shared" si="1"/>
        <v>0.64697265625</v>
      </c>
      <c r="C75" s="29">
        <v>63</v>
      </c>
    </row>
    <row r="76" spans="1:3" x14ac:dyDescent="0.25">
      <c r="A76" s="1">
        <v>1035</v>
      </c>
      <c r="B76" s="32">
        <f t="shared" si="1"/>
        <v>0.6317138671875</v>
      </c>
      <c r="C76" s="29">
        <v>64</v>
      </c>
    </row>
    <row r="77" spans="1:3" x14ac:dyDescent="0.25">
      <c r="A77" s="1">
        <v>1010</v>
      </c>
      <c r="B77" s="32">
        <f t="shared" si="1"/>
        <v>0.616455078125</v>
      </c>
      <c r="C77" s="29">
        <v>65</v>
      </c>
    </row>
    <row r="78" spans="1:3" x14ac:dyDescent="0.25">
      <c r="A78" s="1">
        <v>986</v>
      </c>
      <c r="B78" s="32">
        <f t="shared" si="1"/>
        <v>0.601806640625</v>
      </c>
      <c r="C78" s="29">
        <v>66</v>
      </c>
    </row>
    <row r="79" spans="1:3" x14ac:dyDescent="0.25">
      <c r="A79" s="1">
        <v>963</v>
      </c>
      <c r="B79" s="32">
        <f t="shared" si="1"/>
        <v>0.5877685546875</v>
      </c>
      <c r="C79" s="29">
        <v>67</v>
      </c>
    </row>
    <row r="80" spans="1:3" x14ac:dyDescent="0.25">
      <c r="A80" s="1">
        <v>940</v>
      </c>
      <c r="B80" s="32">
        <f t="shared" si="1"/>
        <v>0.57373046875</v>
      </c>
      <c r="C80" s="29">
        <v>68</v>
      </c>
    </row>
    <row r="81" spans="1:3" x14ac:dyDescent="0.25">
      <c r="A81" s="1">
        <v>917</v>
      </c>
      <c r="B81" s="32">
        <f t="shared" si="1"/>
        <v>0.5596923828125</v>
      </c>
      <c r="C81" s="29">
        <v>69</v>
      </c>
    </row>
    <row r="82" spans="1:3" x14ac:dyDescent="0.25">
      <c r="A82" s="1">
        <v>895</v>
      </c>
      <c r="B82" s="32">
        <f t="shared" si="1"/>
        <v>0.5462646484375</v>
      </c>
      <c r="C82" s="29">
        <v>70</v>
      </c>
    </row>
    <row r="83" spans="1:3" x14ac:dyDescent="0.25">
      <c r="A83" s="1">
        <v>874</v>
      </c>
      <c r="B83" s="32">
        <f t="shared" si="1"/>
        <v>0.533447265625</v>
      </c>
      <c r="C83" s="29">
        <v>71</v>
      </c>
    </row>
    <row r="84" spans="1:3" x14ac:dyDescent="0.25">
      <c r="A84" s="1">
        <v>853</v>
      </c>
      <c r="B84" s="32">
        <f t="shared" si="1"/>
        <v>0.5206298828125</v>
      </c>
      <c r="C84" s="29">
        <v>72</v>
      </c>
    </row>
    <row r="85" spans="1:3" x14ac:dyDescent="0.25">
      <c r="A85" s="1">
        <v>832</v>
      </c>
      <c r="B85" s="32">
        <f t="shared" si="1"/>
        <v>0.5078125</v>
      </c>
      <c r="C85" s="29">
        <v>73</v>
      </c>
    </row>
    <row r="86" spans="1:3" x14ac:dyDescent="0.25">
      <c r="A86" s="1">
        <v>813</v>
      </c>
      <c r="B86" s="32">
        <f t="shared" si="1"/>
        <v>0.4962158203125</v>
      </c>
      <c r="C86" s="29">
        <v>74</v>
      </c>
    </row>
    <row r="87" spans="1:3" x14ac:dyDescent="0.25">
      <c r="A87" s="1">
        <v>793</v>
      </c>
      <c r="B87" s="32">
        <f t="shared" si="1"/>
        <v>0.4840087890625</v>
      </c>
      <c r="C87" s="29">
        <v>75</v>
      </c>
    </row>
    <row r="88" spans="1:3" x14ac:dyDescent="0.25">
      <c r="A88" s="1">
        <v>774</v>
      </c>
      <c r="B88" s="32">
        <f t="shared" si="1"/>
        <v>0.472412109375</v>
      </c>
      <c r="C88" s="29">
        <v>76</v>
      </c>
    </row>
    <row r="89" spans="1:3" x14ac:dyDescent="0.25">
      <c r="A89" s="1">
        <v>756</v>
      </c>
      <c r="B89" s="32">
        <f t="shared" si="1"/>
        <v>0.46142578125</v>
      </c>
      <c r="C89" s="29">
        <v>77</v>
      </c>
    </row>
    <row r="90" spans="1:3" x14ac:dyDescent="0.25">
      <c r="A90" s="1">
        <v>737</v>
      </c>
      <c r="B90" s="32">
        <f t="shared" si="1"/>
        <v>0.4498291015625</v>
      </c>
      <c r="C90" s="29">
        <v>78</v>
      </c>
    </row>
    <row r="91" spans="1:3" x14ac:dyDescent="0.25">
      <c r="A91" s="1">
        <v>720</v>
      </c>
      <c r="B91" s="32">
        <f t="shared" si="1"/>
        <v>0.439453125</v>
      </c>
      <c r="C91" s="29">
        <v>79</v>
      </c>
    </row>
    <row r="92" spans="1:3" x14ac:dyDescent="0.25">
      <c r="A92" s="1">
        <v>702</v>
      </c>
      <c r="B92" s="32">
        <f t="shared" si="1"/>
        <v>0.428466796875</v>
      </c>
      <c r="C92" s="29">
        <v>80</v>
      </c>
    </row>
    <row r="93" spans="1:3" x14ac:dyDescent="0.25">
      <c r="A93" s="1">
        <v>686</v>
      </c>
      <c r="B93" s="32">
        <f t="shared" si="1"/>
        <v>0.418701171875</v>
      </c>
      <c r="C93" s="29">
        <v>81</v>
      </c>
    </row>
    <row r="94" spans="1:3" x14ac:dyDescent="0.25">
      <c r="A94" s="1">
        <v>669</v>
      </c>
      <c r="B94" s="32">
        <f t="shared" si="1"/>
        <v>0.4083251953125</v>
      </c>
      <c r="C94" s="29">
        <v>82</v>
      </c>
    </row>
    <row r="95" spans="1:3" x14ac:dyDescent="0.25">
      <c r="A95" s="1">
        <v>654</v>
      </c>
      <c r="B95" s="32">
        <f t="shared" si="1"/>
        <v>0.399169921875</v>
      </c>
      <c r="C95" s="29">
        <v>83</v>
      </c>
    </row>
    <row r="96" spans="1:3" x14ac:dyDescent="0.25">
      <c r="A96" s="1">
        <v>638</v>
      </c>
      <c r="B96" s="32">
        <f t="shared" si="1"/>
        <v>0.389404296875</v>
      </c>
      <c r="C96" s="29">
        <v>84</v>
      </c>
    </row>
    <row r="97" spans="1:3" x14ac:dyDescent="0.25">
      <c r="A97" s="1">
        <v>623</v>
      </c>
      <c r="B97" s="32">
        <f t="shared" si="1"/>
        <v>0.3802490234375</v>
      </c>
      <c r="C97" s="29">
        <v>85</v>
      </c>
    </row>
    <row r="98" spans="1:3" x14ac:dyDescent="0.25">
      <c r="A98" s="1">
        <v>608</v>
      </c>
      <c r="B98" s="32">
        <f t="shared" si="1"/>
        <v>0.37109375</v>
      </c>
      <c r="C98" s="29">
        <v>86</v>
      </c>
    </row>
    <row r="99" spans="1:3" x14ac:dyDescent="0.25">
      <c r="A99" s="1">
        <v>594</v>
      </c>
      <c r="B99" s="32">
        <f t="shared" si="1"/>
        <v>0.362548828125</v>
      </c>
      <c r="C99" s="29">
        <v>87</v>
      </c>
    </row>
    <row r="100" spans="1:3" x14ac:dyDescent="0.25">
      <c r="A100" s="1">
        <v>580</v>
      </c>
      <c r="B100" s="32">
        <f t="shared" si="1"/>
        <v>0.35400390625</v>
      </c>
      <c r="C100" s="29">
        <v>88</v>
      </c>
    </row>
    <row r="101" spans="1:3" x14ac:dyDescent="0.25">
      <c r="A101" s="1">
        <v>566</v>
      </c>
      <c r="B101" s="32">
        <f t="shared" si="1"/>
        <v>0.345458984375</v>
      </c>
      <c r="C101" s="29">
        <v>89</v>
      </c>
    </row>
    <row r="102" spans="1:3" x14ac:dyDescent="0.25">
      <c r="A102" s="1">
        <v>553</v>
      </c>
      <c r="B102" s="32">
        <f t="shared" si="1"/>
        <v>0.3375244140625</v>
      </c>
      <c r="C102" s="29">
        <v>90</v>
      </c>
    </row>
    <row r="103" spans="1:3" x14ac:dyDescent="0.25">
      <c r="A103" s="1">
        <v>540</v>
      </c>
      <c r="B103" s="32">
        <f t="shared" si="1"/>
        <v>0.32958984375</v>
      </c>
      <c r="C103" s="29">
        <v>91</v>
      </c>
    </row>
    <row r="104" spans="1:3" x14ac:dyDescent="0.25">
      <c r="A104" s="1">
        <v>527</v>
      </c>
      <c r="B104" s="32">
        <f t="shared" si="1"/>
        <v>0.3216552734375</v>
      </c>
      <c r="C104" s="29">
        <v>92</v>
      </c>
    </row>
    <row r="105" spans="1:3" x14ac:dyDescent="0.25">
      <c r="A105" s="1">
        <v>515</v>
      </c>
      <c r="B105" s="32">
        <f t="shared" si="1"/>
        <v>0.3143310546875</v>
      </c>
      <c r="C105" s="29">
        <v>93</v>
      </c>
    </row>
    <row r="106" spans="1:3" x14ac:dyDescent="0.25">
      <c r="A106" s="1">
        <v>502</v>
      </c>
      <c r="B106" s="32">
        <f t="shared" si="1"/>
        <v>0.306396484375</v>
      </c>
      <c r="C106" s="29">
        <v>94</v>
      </c>
    </row>
    <row r="107" spans="1:3" x14ac:dyDescent="0.25">
      <c r="A107" s="1">
        <v>491</v>
      </c>
      <c r="B107" s="32">
        <f t="shared" si="1"/>
        <v>0.2996826171875</v>
      </c>
      <c r="C107" s="29">
        <v>95</v>
      </c>
    </row>
    <row r="108" spans="1:3" x14ac:dyDescent="0.25">
      <c r="A108" s="1">
        <v>479</v>
      </c>
      <c r="B108" s="32">
        <f t="shared" si="1"/>
        <v>0.2923583984375</v>
      </c>
      <c r="C108" s="29">
        <v>96</v>
      </c>
    </row>
    <row r="109" spans="1:3" x14ac:dyDescent="0.25">
      <c r="A109" s="1">
        <v>469</v>
      </c>
      <c r="B109" s="32">
        <f t="shared" si="1"/>
        <v>0.2862548828125</v>
      </c>
      <c r="C109" s="29">
        <v>97</v>
      </c>
    </row>
    <row r="110" spans="1:3" x14ac:dyDescent="0.25">
      <c r="A110" s="1">
        <v>458</v>
      </c>
      <c r="B110" s="32">
        <f t="shared" si="1"/>
        <v>0.279541015625</v>
      </c>
      <c r="C110" s="29">
        <v>98</v>
      </c>
    </row>
    <row r="111" spans="1:3" x14ac:dyDescent="0.25">
      <c r="A111" s="1">
        <v>447</v>
      </c>
      <c r="B111" s="32">
        <f t="shared" si="1"/>
        <v>0.2728271484375</v>
      </c>
      <c r="C111" s="29">
        <v>99</v>
      </c>
    </row>
    <row r="112" spans="1:3" x14ac:dyDescent="0.25">
      <c r="A112" s="1">
        <v>437</v>
      </c>
      <c r="B112" s="32">
        <f t="shared" si="1"/>
        <v>0.2667236328125</v>
      </c>
      <c r="C112" s="29">
        <v>100</v>
      </c>
    </row>
    <row r="113" spans="1:3" x14ac:dyDescent="0.25">
      <c r="A113" s="1">
        <v>427</v>
      </c>
      <c r="B113" s="32">
        <f t="shared" si="1"/>
        <v>0.2606201171875</v>
      </c>
      <c r="C113" s="29">
        <v>101</v>
      </c>
    </row>
    <row r="114" spans="1:3" x14ac:dyDescent="0.25">
      <c r="A114" s="1">
        <v>417</v>
      </c>
      <c r="B114" s="32">
        <f t="shared" si="1"/>
        <v>0.2545166015625</v>
      </c>
      <c r="C114" s="29">
        <v>102</v>
      </c>
    </row>
    <row r="115" spans="1:3" x14ac:dyDescent="0.25">
      <c r="A115" s="1">
        <v>407</v>
      </c>
      <c r="B115" s="32">
        <f t="shared" si="1"/>
        <v>0.2484130859375</v>
      </c>
      <c r="C115" s="29">
        <v>103</v>
      </c>
    </row>
    <row r="116" spans="1:3" x14ac:dyDescent="0.25">
      <c r="A116" s="1">
        <v>398</v>
      </c>
      <c r="B116" s="32">
        <f t="shared" si="1"/>
        <v>0.242919921875</v>
      </c>
      <c r="C116" s="29">
        <v>104</v>
      </c>
    </row>
    <row r="117" spans="1:3" x14ac:dyDescent="0.25">
      <c r="A117" s="1">
        <v>389</v>
      </c>
      <c r="B117" s="32">
        <f t="shared" si="1"/>
        <v>0.2374267578125</v>
      </c>
      <c r="C117" s="29">
        <v>105</v>
      </c>
    </row>
    <row r="118" spans="1:3" x14ac:dyDescent="0.25">
      <c r="A118" s="1">
        <v>380</v>
      </c>
      <c r="B118" s="32">
        <f t="shared" si="1"/>
        <v>0.23193359375</v>
      </c>
      <c r="C118" s="29">
        <v>106</v>
      </c>
    </row>
    <row r="119" spans="1:3" x14ac:dyDescent="0.25">
      <c r="A119" s="1">
        <v>372</v>
      </c>
      <c r="B119" s="32">
        <f t="shared" si="1"/>
        <v>0.22705078125</v>
      </c>
      <c r="C119" s="29">
        <v>107</v>
      </c>
    </row>
    <row r="120" spans="1:3" x14ac:dyDescent="0.25">
      <c r="A120" s="1">
        <v>363</v>
      </c>
      <c r="B120" s="32">
        <f t="shared" si="1"/>
        <v>0.2215576171875</v>
      </c>
      <c r="C120" s="29">
        <v>108</v>
      </c>
    </row>
    <row r="121" spans="1:3" x14ac:dyDescent="0.25">
      <c r="A121" s="1">
        <v>355</v>
      </c>
      <c r="B121" s="32">
        <f t="shared" si="1"/>
        <v>0.2166748046875</v>
      </c>
      <c r="C121" s="29">
        <v>109</v>
      </c>
    </row>
    <row r="122" spans="1:3" x14ac:dyDescent="0.25">
      <c r="A122" s="1">
        <v>347</v>
      </c>
      <c r="B122" s="32">
        <f t="shared" si="1"/>
        <v>0.2117919921875</v>
      </c>
      <c r="C122" s="29">
        <v>110</v>
      </c>
    </row>
    <row r="123" spans="1:3" x14ac:dyDescent="0.25">
      <c r="A123" s="1">
        <v>339</v>
      </c>
      <c r="B123" s="32">
        <f t="shared" si="1"/>
        <v>0.2069091796875</v>
      </c>
      <c r="C123" s="29">
        <v>111</v>
      </c>
    </row>
    <row r="124" spans="1:3" x14ac:dyDescent="0.25">
      <c r="A124" s="1">
        <v>332</v>
      </c>
      <c r="B124" s="32">
        <f t="shared" si="1"/>
        <v>0.20263671875</v>
      </c>
      <c r="C124" s="29">
        <v>112</v>
      </c>
    </row>
    <row r="125" spans="1:3" x14ac:dyDescent="0.25">
      <c r="A125" s="1">
        <v>324</v>
      </c>
      <c r="B125" s="32">
        <f t="shared" si="1"/>
        <v>0.19775390625</v>
      </c>
      <c r="C125" s="29">
        <v>113</v>
      </c>
    </row>
    <row r="126" spans="1:3" x14ac:dyDescent="0.25">
      <c r="A126" s="1">
        <v>317</v>
      </c>
      <c r="B126" s="32">
        <f t="shared" si="1"/>
        <v>0.1934814453125</v>
      </c>
      <c r="C126" s="29">
        <v>114</v>
      </c>
    </row>
    <row r="127" spans="1:3" x14ac:dyDescent="0.25">
      <c r="A127" s="1">
        <v>310</v>
      </c>
      <c r="B127" s="32">
        <f t="shared" si="1"/>
        <v>0.189208984375</v>
      </c>
      <c r="C127" s="29">
        <v>115</v>
      </c>
    </row>
    <row r="128" spans="1:3" x14ac:dyDescent="0.25">
      <c r="A128" s="1">
        <v>303</v>
      </c>
      <c r="B128" s="32">
        <f t="shared" si="1"/>
        <v>0.1849365234375</v>
      </c>
      <c r="C128" s="29">
        <v>116</v>
      </c>
    </row>
    <row r="129" spans="1:3" x14ac:dyDescent="0.25">
      <c r="A129" s="1">
        <v>297</v>
      </c>
      <c r="B129" s="32">
        <f t="shared" si="1"/>
        <v>0.1812744140625</v>
      </c>
      <c r="C129" s="29">
        <v>117</v>
      </c>
    </row>
    <row r="130" spans="1:3" x14ac:dyDescent="0.25">
      <c r="A130" s="1">
        <v>290</v>
      </c>
      <c r="B130" s="32">
        <f t="shared" si="1"/>
        <v>0.177001953125</v>
      </c>
      <c r="C130" s="29">
        <v>118</v>
      </c>
    </row>
    <row r="131" spans="1:3" x14ac:dyDescent="0.25">
      <c r="A131" s="1">
        <v>284</v>
      </c>
      <c r="B131" s="32">
        <f t="shared" ref="B131:B137" si="2">A131*2.5/POWER(2,12)</f>
        <v>0.17333984375</v>
      </c>
      <c r="C131" s="29">
        <v>119</v>
      </c>
    </row>
    <row r="132" spans="1:3" x14ac:dyDescent="0.25">
      <c r="A132" s="1">
        <v>278</v>
      </c>
      <c r="B132" s="32">
        <f t="shared" si="2"/>
        <v>0.169677734375</v>
      </c>
      <c r="C132" s="29">
        <v>120</v>
      </c>
    </row>
    <row r="133" spans="1:3" x14ac:dyDescent="0.25">
      <c r="A133" s="1">
        <v>272</v>
      </c>
      <c r="B133" s="32">
        <f t="shared" si="2"/>
        <v>0.166015625</v>
      </c>
      <c r="C133" s="29">
        <v>121</v>
      </c>
    </row>
    <row r="134" spans="1:3" x14ac:dyDescent="0.25">
      <c r="A134" s="1">
        <v>266</v>
      </c>
      <c r="B134" s="32">
        <f t="shared" si="2"/>
        <v>0.162353515625</v>
      </c>
      <c r="C134" s="29">
        <v>122</v>
      </c>
    </row>
    <row r="135" spans="1:3" x14ac:dyDescent="0.25">
      <c r="A135" s="1">
        <v>260</v>
      </c>
      <c r="B135" s="32">
        <f t="shared" si="2"/>
        <v>0.15869140625</v>
      </c>
      <c r="C135" s="29">
        <v>123</v>
      </c>
    </row>
    <row r="136" spans="1:3" x14ac:dyDescent="0.25">
      <c r="A136" s="1">
        <v>254</v>
      </c>
      <c r="B136" s="32">
        <f t="shared" si="2"/>
        <v>0.155029296875</v>
      </c>
      <c r="C136" s="29">
        <v>124</v>
      </c>
    </row>
    <row r="137" spans="1:3" ht="15.75" thickBot="1" x14ac:dyDescent="0.3">
      <c r="A137" s="4">
        <v>249</v>
      </c>
      <c r="B137" s="32">
        <f t="shared" si="2"/>
        <v>0.1519775390625</v>
      </c>
      <c r="C137" s="30">
        <v>125</v>
      </c>
    </row>
    <row r="138" spans="1:3" ht="15.75" thickTop="1" x14ac:dyDescent="0.25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ADC Scaling</vt:lpstr>
      <vt:lpstr>PlanB</vt:lpstr>
      <vt:lpstr>AD00 LUT</vt:lpstr>
    </vt:vector>
  </TitlesOfParts>
  <Company>CurrentWays, Inc.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Justin Landseadel</dc:creator>
  <cp:lastModifiedBy>Justin Landseadel</cp:lastModifiedBy>
  <dcterms:created xsi:type="dcterms:W3CDTF">2020-09-22T22:13:11Z</dcterms:created>
  <dcterms:modified xsi:type="dcterms:W3CDTF">2020-10-12T14:07:57Z</dcterms:modified>
</cp:coreProperties>
</file>