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ald\Desktop\"/>
    </mc:Choice>
  </mc:AlternateContent>
  <xr:revisionPtr revIDLastSave="0" documentId="8_{2E7B5D1A-2139-4FDA-9900-9A7863AA9A5C}" xr6:coauthVersionLast="37" xr6:coauthVersionMax="37" xr10:uidLastSave="{00000000-0000-0000-0000-000000000000}"/>
  <bookViews>
    <workbookView xWindow="0" yWindow="0" windowWidth="28800" windowHeight="12375" xr2:uid="{CAC6B243-64B4-4DE4-B6CA-C3F47E3C12B2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K5" i="1"/>
  <c r="M10" i="1"/>
  <c r="L14" i="1"/>
  <c r="S14" i="1"/>
  <c r="R14" i="1"/>
  <c r="R13" i="1"/>
  <c r="S13" i="1"/>
  <c r="S10" i="1"/>
  <c r="R10" i="1"/>
  <c r="S11" i="1"/>
  <c r="R11" i="1"/>
  <c r="R12" i="1"/>
  <c r="S12" i="1"/>
  <c r="S9" i="1"/>
  <c r="S8" i="1"/>
  <c r="S7" i="1"/>
  <c r="S6" i="1"/>
  <c r="R9" i="1"/>
  <c r="R8" i="1"/>
  <c r="R7" i="1"/>
  <c r="R6" i="1"/>
  <c r="L13" i="1"/>
  <c r="L12" i="1"/>
  <c r="L10" i="1"/>
  <c r="L6" i="1"/>
  <c r="L5" i="1"/>
  <c r="G6" i="1"/>
  <c r="H6" i="1" s="1"/>
  <c r="J19" i="1" l="1"/>
  <c r="J20" i="1"/>
</calcChain>
</file>

<file path=xl/sharedStrings.xml><?xml version="1.0" encoding="utf-8"?>
<sst xmlns="http://schemas.openxmlformats.org/spreadsheetml/2006/main" count="34" uniqueCount="32">
  <si>
    <t>stack</t>
  </si>
  <si>
    <t>app</t>
  </si>
  <si>
    <t xml:space="preserve">  img hdr</t>
  </si>
  <si>
    <t>bim</t>
  </si>
  <si>
    <t>Used</t>
  </si>
  <si>
    <t>Available</t>
  </si>
  <si>
    <t xml:space="preserve">FLASH_BIM </t>
  </si>
  <si>
    <t>1f54</t>
  </si>
  <si>
    <t>a74</t>
  </si>
  <si>
    <t>length</t>
  </si>
  <si>
    <t>used</t>
  </si>
  <si>
    <t>FLASH_CERT</t>
  </si>
  <si>
    <t>4c</t>
  </si>
  <si>
    <t>FLASH_FNPTR</t>
  </si>
  <si>
    <t>FLASH_CCFG</t>
  </si>
  <si>
    <t>FLASH_IMG_HDR</t>
  </si>
  <si>
    <t>a8</t>
  </si>
  <si>
    <t>ENTRY</t>
  </si>
  <si>
    <t>3C</t>
  </si>
  <si>
    <t>FLASH</t>
  </si>
  <si>
    <t>9f98</t>
  </si>
  <si>
    <t>persistent</t>
  </si>
  <si>
    <t>1dfc0</t>
  </si>
  <si>
    <t>a608</t>
  </si>
  <si>
    <t>128k</t>
  </si>
  <si>
    <t>From memory allocation view</t>
  </si>
  <si>
    <t>From map files</t>
  </si>
  <si>
    <t>128k - sum of all used</t>
  </si>
  <si>
    <t>all available -  all used</t>
  </si>
  <si>
    <t>Result</t>
  </si>
  <si>
    <t>Available flash in simple_peripheral_cc2640r2lp_oad_onchip</t>
  </si>
  <si>
    <t>"unsecure" build configuration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</si>
</sst>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6</xdr:row>
      <xdr:rowOff>85726</xdr:rowOff>
    </xdr:from>
    <xdr:to>
      <xdr:col>7</xdr:col>
      <xdr:colOff>485865</xdr:colOff>
      <xdr:row>10</xdr:row>
      <xdr:rowOff>38101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100350-4152-4078-9B6B-61E27F29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1" y="1228726"/>
          <a:ext cx="53055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11</xdr:row>
      <xdr:rowOff>28575</xdr:rowOff>
    </xdr:from>
    <xdr:to>
      <xdr:col>7</xdr:col>
      <xdr:colOff>276225</xdr:colOff>
      <xdr:row>15</xdr:row>
      <xdr:rowOff>51314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5B17E41-82E0-46AB-A481-089DAEDA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2124075"/>
          <a:ext cx="5143500" cy="87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16</xdr:row>
      <xdr:rowOff>87428</xdr:rowOff>
    </xdr:from>
    <xdr:to>
      <xdr:col>7</xdr:col>
      <xdr:colOff>180975</xdr:colOff>
      <xdr:row>20</xdr:row>
      <xdr:rowOff>47625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B6CD285-EBF0-48B6-BCAA-05827E895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3135428"/>
          <a:ext cx="5095875" cy="722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20</xdr:row>
      <xdr:rowOff>148128</xdr:rowOff>
    </xdr:from>
    <xdr:to>
      <xdr:col>7</xdr:col>
      <xdr:colOff>200025</xdr:colOff>
      <xdr:row>24</xdr:row>
      <xdr:rowOff>125760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97C2A98-31AA-4BA9-AEFA-333225BD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3958128"/>
          <a:ext cx="5143500" cy="739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676275</xdr:colOff>
      <xdr:row>4</xdr:row>
      <xdr:rowOff>161925</xdr:rowOff>
    </xdr:from>
    <xdr:ext cx="4129207" cy="78124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F63B02B5-A57F-48C4-946A-7D527CF5D316}"/>
            </a:ext>
          </a:extLst>
        </xdr:cNvPr>
        <xdr:cNvSpPr txBox="1"/>
      </xdr:nvSpPr>
      <xdr:spPr>
        <a:xfrm>
          <a:off x="14592300" y="923925"/>
          <a:ext cx="4129207" cy="78124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>
              <a:solidFill>
                <a:schemeClr val="tx1"/>
              </a:solidFill>
              <a:latin typeface="+mn-lt"/>
              <a:ea typeface="+mn-ea"/>
              <a:cs typeface="+mn-cs"/>
            </a:rPr>
            <a:t>  FLASH_BIM             0001e000   00001f54  00000a74  000014e0  R  X</a:t>
          </a:r>
        </a:p>
        <a:p>
          <a:r>
            <a:rPr lang="de-DE" sz="1100">
              <a:solidFill>
                <a:schemeClr val="tx1"/>
              </a:solidFill>
              <a:latin typeface="+mn-lt"/>
              <a:ea typeface="+mn-ea"/>
              <a:cs typeface="+mn-cs"/>
            </a:rPr>
            <a:t>  FLASH_CERT            0001ff54   0000004c  00000000  0000004c  R  X</a:t>
          </a:r>
        </a:p>
        <a:p>
          <a:r>
            <a:rPr lang="de-DE" sz="1100">
              <a:solidFill>
                <a:schemeClr val="tx1"/>
              </a:solidFill>
              <a:latin typeface="+mn-lt"/>
              <a:ea typeface="+mn-ea"/>
              <a:cs typeface="+mn-cs"/>
            </a:rPr>
            <a:t>  FLASH_FNPTR           0001ffa0   00000004  00000000  00000004  R  X</a:t>
          </a:r>
        </a:p>
        <a:p>
          <a:r>
            <a:rPr lang="de-DE" sz="1100">
              <a:solidFill>
                <a:schemeClr val="tx1"/>
              </a:solidFill>
              <a:latin typeface="+mn-lt"/>
              <a:ea typeface="+mn-ea"/>
              <a:cs typeface="+mn-cs"/>
            </a:rPr>
            <a:t>  FLASH_CCFG            0001ffa8   00000058  00000058  00000000  R  X</a:t>
          </a:r>
          <a:endParaRPr lang="de-DE" sz="1100"/>
        </a:p>
      </xdr:txBody>
    </xdr:sp>
    <xdr:clientData/>
  </xdr:oneCellAnchor>
  <xdr:oneCellAnchor>
    <xdr:from>
      <xdr:col>18</xdr:col>
      <xdr:colOff>657225</xdr:colOff>
      <xdr:row>8</xdr:row>
      <xdr:rowOff>161925</xdr:rowOff>
    </xdr:from>
    <xdr:ext cx="4315027" cy="609013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751FBC05-F006-4646-94BF-CC6F20F62441}"/>
            </a:ext>
          </a:extLst>
        </xdr:cNvPr>
        <xdr:cNvSpPr txBox="1"/>
      </xdr:nvSpPr>
      <xdr:spPr>
        <a:xfrm>
          <a:off x="14573250" y="1733550"/>
          <a:ext cx="4315027" cy="60901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>
              <a:solidFill>
                <a:schemeClr val="tx1"/>
              </a:solidFill>
              <a:latin typeface="+mn-lt"/>
              <a:ea typeface="+mn-ea"/>
              <a:cs typeface="+mn-cs"/>
            </a:rPr>
            <a:t>  FLASH_IMG_HDR     00000000   000000a8  00000050  00000058  R  X</a:t>
          </a:r>
        </a:p>
        <a:p>
          <a:r>
            <a:rPr lang="de-DE" sz="1100">
              <a:solidFill>
                <a:schemeClr val="tx1"/>
              </a:solidFill>
              <a:latin typeface="+mn-lt"/>
              <a:ea typeface="+mn-ea"/>
              <a:cs typeface="+mn-cs"/>
            </a:rPr>
            <a:t>  ENTRY                 000000a8   00000040  0000003c  00000004  R  X</a:t>
          </a:r>
        </a:p>
        <a:p>
          <a:r>
            <a:rPr lang="de-DE" sz="1100">
              <a:solidFill>
                <a:schemeClr val="tx1"/>
              </a:solidFill>
              <a:latin typeface="+mn-lt"/>
              <a:ea typeface="+mn-ea"/>
              <a:cs typeface="+mn-cs"/>
            </a:rPr>
            <a:t>  FLASH                 000000e8   00009f98  00009502  00000a96  R  X</a:t>
          </a:r>
          <a:endParaRPr lang="de-DE" sz="1100"/>
        </a:p>
      </xdr:txBody>
    </xdr:sp>
    <xdr:clientData/>
  </xdr:oneCellAnchor>
  <xdr:oneCellAnchor>
    <xdr:from>
      <xdr:col>18</xdr:col>
      <xdr:colOff>666750</xdr:colOff>
      <xdr:row>12</xdr:row>
      <xdr:rowOff>9525</xdr:rowOff>
    </xdr:from>
    <xdr:ext cx="3932936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3C1AE76-B8F7-4393-B3C8-989AB50CFFD4}"/>
            </a:ext>
          </a:extLst>
        </xdr:cNvPr>
        <xdr:cNvSpPr txBox="1"/>
      </xdr:nvSpPr>
      <xdr:spPr>
        <a:xfrm>
          <a:off x="14582775" y="2390775"/>
          <a:ext cx="3932936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>
              <a:solidFill>
                <a:schemeClr val="tx1"/>
              </a:solidFill>
              <a:latin typeface="+mn-lt"/>
              <a:ea typeface="+mn-ea"/>
              <a:cs typeface="+mn-cs"/>
            </a:rPr>
            <a:t>  FLASH                 00000000   00013000  00009000  0000a000  R  X</a:t>
          </a:r>
          <a:endParaRPr lang="de-DE" sz="1100"/>
        </a:p>
      </xdr:txBody>
    </xdr:sp>
    <xdr:clientData/>
  </xdr:oneCellAnchor>
  <xdr:oneCellAnchor>
    <xdr:from>
      <xdr:col>18</xdr:col>
      <xdr:colOff>685800</xdr:colOff>
      <xdr:row>13</xdr:row>
      <xdr:rowOff>66675</xdr:rowOff>
    </xdr:from>
    <xdr:ext cx="3902800" cy="436786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D71DBD0C-0BCE-4902-ACF0-C0C9A414B9D0}"/>
            </a:ext>
          </a:extLst>
        </xdr:cNvPr>
        <xdr:cNvSpPr txBox="1"/>
      </xdr:nvSpPr>
      <xdr:spPr>
        <a:xfrm>
          <a:off x="14601825" y="2686050"/>
          <a:ext cx="3902800" cy="43678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>
              <a:solidFill>
                <a:schemeClr val="tx1"/>
              </a:solidFill>
              <a:latin typeface="+mn-lt"/>
              <a:ea typeface="+mn-ea"/>
              <a:cs typeface="+mn-cs"/>
            </a:rPr>
            <a:t>  FLASH                 00000000   0001dfc0  0000a608  000139b8  R  X</a:t>
          </a:r>
        </a:p>
        <a:p>
          <a:r>
            <a:rPr lang="de-DE" sz="1100">
              <a:solidFill>
                <a:schemeClr val="tx1"/>
              </a:solidFill>
              <a:latin typeface="+mn-lt"/>
              <a:ea typeface="+mn-ea"/>
              <a:cs typeface="+mn-cs"/>
            </a:rPr>
            <a:t>  ENTRY                 0001dfc0   00000040  0000003c  00000004  R  X</a:t>
          </a:r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491C-F894-4BD5-875D-FFA2F5512E0D}">
  <dimension ref="B2:S20"/>
  <sheetViews>
    <sheetView tabSelected="1" zoomScale="115" zoomScaleNormal="115" workbookViewId="0">
      <selection activeCell="F4" sqref="F4"/>
    </sheetView>
  </sheetViews>
  <sheetFormatPr baseColWidth="10" defaultRowHeight="15" x14ac:dyDescent="0.25"/>
  <cols>
    <col min="1" max="2" width="11.42578125" style="1" customWidth="1"/>
    <col min="3" max="7" width="11.42578125" style="1"/>
    <col min="8" max="8" width="11.42578125" style="1" customWidth="1"/>
    <col min="9" max="9" width="11.42578125" style="7"/>
    <col min="10" max="10" width="12.7109375" style="8" customWidth="1"/>
    <col min="11" max="12" width="11.42578125" style="1"/>
    <col min="13" max="13" width="7" style="1" bestFit="1" customWidth="1"/>
    <col min="14" max="14" width="1.85546875" style="6" customWidth="1"/>
    <col min="15" max="15" width="15.7109375" style="1" bestFit="1" customWidth="1"/>
    <col min="16" max="16384" width="11.42578125" style="1"/>
  </cols>
  <sheetData>
    <row r="2" spans="2:19" x14ac:dyDescent="0.25">
      <c r="B2" s="2" t="s">
        <v>30</v>
      </c>
    </row>
    <row r="3" spans="2:19" x14ac:dyDescent="0.25">
      <c r="B3" s="2" t="s">
        <v>31</v>
      </c>
      <c r="J3" s="10" t="s">
        <v>25</v>
      </c>
      <c r="K3" s="11"/>
      <c r="L3" s="11"/>
      <c r="M3" s="11"/>
      <c r="O3" s="4" t="s">
        <v>26</v>
      </c>
      <c r="P3" s="4"/>
      <c r="Q3" s="4"/>
      <c r="R3" s="4"/>
      <c r="S3" s="4"/>
    </row>
    <row r="4" spans="2:19" x14ac:dyDescent="0.25">
      <c r="J4" s="8" t="s">
        <v>4</v>
      </c>
      <c r="K4" s="1" t="s">
        <v>5</v>
      </c>
    </row>
    <row r="5" spans="2:19" x14ac:dyDescent="0.25">
      <c r="G5" s="5" t="s">
        <v>24</v>
      </c>
      <c r="H5" s="5"/>
      <c r="J5" s="9">
        <f>SUM(J6:J14)</f>
        <v>120270</v>
      </c>
      <c r="K5" s="2">
        <f>SUM(K6:K13)</f>
        <v>126868</v>
      </c>
      <c r="L5" s="1" t="str">
        <f>DEC2HEX(K5)</f>
        <v>1EF94</v>
      </c>
      <c r="P5" s="1" t="s">
        <v>9</v>
      </c>
      <c r="Q5" s="1" t="s">
        <v>10</v>
      </c>
    </row>
    <row r="6" spans="2:19" ht="18.75" x14ac:dyDescent="0.3">
      <c r="G6" s="1">
        <f>128*1024</f>
        <v>131072</v>
      </c>
      <c r="H6" s="1" t="str">
        <f>DEC2HEX(G6)</f>
        <v>20000</v>
      </c>
      <c r="I6" s="12" t="s">
        <v>3</v>
      </c>
      <c r="J6" s="8">
        <v>2676</v>
      </c>
      <c r="K6" s="1">
        <v>8020</v>
      </c>
      <c r="L6" s="3" t="str">
        <f>DEC2HEX(K6)</f>
        <v>1F54</v>
      </c>
      <c r="O6" s="1" t="s">
        <v>6</v>
      </c>
      <c r="P6" s="3" t="s">
        <v>7</v>
      </c>
      <c r="Q6" s="1" t="s">
        <v>8</v>
      </c>
      <c r="R6" s="1">
        <f>HEX2DEC(P6)</f>
        <v>8020</v>
      </c>
      <c r="S6" s="1">
        <f>HEX2DEC(Q6)</f>
        <v>2676</v>
      </c>
    </row>
    <row r="7" spans="2:19" x14ac:dyDescent="0.25">
      <c r="O7" s="1" t="s">
        <v>11</v>
      </c>
      <c r="P7" s="1" t="s">
        <v>12</v>
      </c>
      <c r="Q7" s="1">
        <v>0</v>
      </c>
      <c r="R7" s="1">
        <f>HEX2DEC(P7)</f>
        <v>76</v>
      </c>
      <c r="S7" s="1">
        <f>HEX2DEC(Q7)</f>
        <v>0</v>
      </c>
    </row>
    <row r="8" spans="2:19" x14ac:dyDescent="0.25">
      <c r="O8" s="1" t="s">
        <v>13</v>
      </c>
      <c r="P8" s="1">
        <v>4</v>
      </c>
      <c r="Q8" s="1">
        <v>0</v>
      </c>
      <c r="R8" s="1">
        <f>HEX2DEC(P8)</f>
        <v>4</v>
      </c>
      <c r="S8" s="1">
        <f>HEX2DEC(Q8)</f>
        <v>0</v>
      </c>
    </row>
    <row r="9" spans="2:19" x14ac:dyDescent="0.25">
      <c r="O9" s="1" t="s">
        <v>14</v>
      </c>
      <c r="P9" s="1">
        <v>58</v>
      </c>
      <c r="Q9" s="1">
        <v>58</v>
      </c>
      <c r="R9" s="1">
        <f>HEX2DEC(P9)</f>
        <v>88</v>
      </c>
      <c r="S9" s="1">
        <f>HEX2DEC(Q9)</f>
        <v>88</v>
      </c>
    </row>
    <row r="10" spans="2:19" ht="18.75" x14ac:dyDescent="0.3">
      <c r="I10" s="12" t="s">
        <v>1</v>
      </c>
      <c r="J10" s="8">
        <v>38146</v>
      </c>
      <c r="K10" s="1">
        <v>40856</v>
      </c>
      <c r="L10" s="3" t="str">
        <f>DEC2HEX(K10)</f>
        <v>9F98</v>
      </c>
      <c r="M10" s="1">
        <f>K10-J10</f>
        <v>2710</v>
      </c>
      <c r="O10" s="1" t="s">
        <v>19</v>
      </c>
      <c r="P10" s="3" t="s">
        <v>20</v>
      </c>
      <c r="Q10" s="1">
        <v>9502</v>
      </c>
      <c r="R10" s="1">
        <f>HEX2DEC(P10)</f>
        <v>40856</v>
      </c>
      <c r="S10" s="1">
        <f>HEX2DEC(Q10)</f>
        <v>38146</v>
      </c>
    </row>
    <row r="11" spans="2:19" x14ac:dyDescent="0.25">
      <c r="O11" s="1" t="s">
        <v>17</v>
      </c>
      <c r="P11" s="1">
        <v>40</v>
      </c>
      <c r="Q11" s="1" t="s">
        <v>18</v>
      </c>
      <c r="R11" s="1">
        <f>HEX2DEC(P11)</f>
        <v>64</v>
      </c>
      <c r="S11" s="1">
        <f>HEX2DEC(Q11)</f>
        <v>60</v>
      </c>
    </row>
    <row r="12" spans="2:19" x14ac:dyDescent="0.25">
      <c r="I12" s="7" t="s">
        <v>2</v>
      </c>
      <c r="J12" s="8">
        <v>80</v>
      </c>
      <c r="K12" s="1">
        <v>168</v>
      </c>
      <c r="L12" s="3" t="str">
        <f>DEC2HEX(K12)</f>
        <v>A8</v>
      </c>
      <c r="O12" s="1" t="s">
        <v>15</v>
      </c>
      <c r="P12" s="3" t="s">
        <v>16</v>
      </c>
      <c r="Q12" s="1">
        <v>50</v>
      </c>
      <c r="R12" s="1">
        <f>HEX2DEC(P12)</f>
        <v>168</v>
      </c>
      <c r="S12" s="1">
        <f>HEX2DEC(Q12)</f>
        <v>80</v>
      </c>
    </row>
    <row r="13" spans="2:19" ht="18.75" x14ac:dyDescent="0.3">
      <c r="I13" s="12" t="s">
        <v>0</v>
      </c>
      <c r="J13" s="8">
        <v>36864</v>
      </c>
      <c r="K13" s="1">
        <v>77824</v>
      </c>
      <c r="L13" s="3" t="str">
        <f>DEC2HEX(K13)</f>
        <v>13000</v>
      </c>
      <c r="O13" s="1" t="s">
        <v>19</v>
      </c>
      <c r="P13" s="3">
        <v>13000</v>
      </c>
      <c r="Q13" s="1">
        <v>9000</v>
      </c>
      <c r="R13" s="1">
        <f>HEX2DEC(P13)</f>
        <v>77824</v>
      </c>
      <c r="S13" s="1">
        <f>HEX2DEC(Q13)</f>
        <v>36864</v>
      </c>
    </row>
    <row r="14" spans="2:19" ht="18.75" x14ac:dyDescent="0.3">
      <c r="I14" s="12" t="s">
        <v>21</v>
      </c>
      <c r="J14" s="8">
        <v>42504</v>
      </c>
      <c r="K14" s="1">
        <v>122816</v>
      </c>
      <c r="L14" s="3" t="str">
        <f>DEC2HEX(K14)</f>
        <v>1DFC0</v>
      </c>
      <c r="O14" s="1" t="s">
        <v>19</v>
      </c>
      <c r="P14" s="1" t="s">
        <v>22</v>
      </c>
      <c r="Q14" s="1" t="s">
        <v>23</v>
      </c>
      <c r="R14" s="1">
        <f>HEX2DEC(P14)</f>
        <v>122816</v>
      </c>
      <c r="S14" s="1">
        <f>HEX2DEC(Q14)</f>
        <v>42504</v>
      </c>
    </row>
    <row r="18" spans="10:12" x14ac:dyDescent="0.25">
      <c r="J18" s="10" t="s">
        <v>29</v>
      </c>
      <c r="K18" s="11"/>
      <c r="L18" s="11"/>
    </row>
    <row r="19" spans="10:12" x14ac:dyDescent="0.25">
      <c r="J19" s="2">
        <f>G6-J5</f>
        <v>10802</v>
      </c>
      <c r="K19" s="1" t="s">
        <v>27</v>
      </c>
    </row>
    <row r="20" spans="10:12" x14ac:dyDescent="0.25">
      <c r="J20" s="2">
        <f>K5-J5</f>
        <v>6598</v>
      </c>
      <c r="K20" s="1" t="s">
        <v>28</v>
      </c>
    </row>
  </sheetData>
  <mergeCells count="4">
    <mergeCell ref="G5:H5"/>
    <mergeCell ref="J3:M3"/>
    <mergeCell ref="O3:S3"/>
    <mergeCell ref="J18:L1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dcterms:created xsi:type="dcterms:W3CDTF">2018-10-15T20:12:30Z</dcterms:created>
  <dcterms:modified xsi:type="dcterms:W3CDTF">2018-10-15T20:54:55Z</dcterms:modified>
</cp:coreProperties>
</file>