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llo\Desktop\"/>
    </mc:Choice>
  </mc:AlternateContent>
  <bookViews>
    <workbookView xWindow="0" yWindow="0" windowWidth="28800" windowHeight="13755" activeTab="3"/>
  </bookViews>
  <sheets>
    <sheet name="50-2" sheetId="12" r:id="rId1"/>
    <sheet name="50-1" sheetId="20" r:id="rId2"/>
    <sheet name="40" sheetId="17" r:id="rId3"/>
    <sheet name="50-3" sheetId="1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8" l="1"/>
  <c r="G96" i="18"/>
  <c r="E96" i="18"/>
  <c r="C104" i="18"/>
  <c r="D104" i="18"/>
  <c r="B104" i="18"/>
  <c r="G105" i="18"/>
  <c r="F105" i="18"/>
  <c r="E105" i="18"/>
  <c r="G93" i="18"/>
  <c r="F93" i="18"/>
  <c r="E93" i="18"/>
  <c r="G92" i="18"/>
  <c r="F92" i="18"/>
  <c r="E92" i="18"/>
  <c r="G91" i="18"/>
  <c r="F91" i="18"/>
  <c r="E91" i="18"/>
  <c r="G90" i="18"/>
  <c r="F90" i="18"/>
  <c r="E90" i="18"/>
  <c r="G89" i="18"/>
  <c r="F89" i="18"/>
  <c r="E89" i="18"/>
  <c r="G87" i="18"/>
  <c r="F87" i="18"/>
  <c r="E87" i="18"/>
  <c r="G86" i="18"/>
  <c r="F86" i="18"/>
  <c r="E86" i="18"/>
  <c r="G84" i="18"/>
  <c r="F84" i="18"/>
  <c r="E84" i="18"/>
  <c r="G83" i="18"/>
  <c r="F83" i="18"/>
  <c r="E83" i="18"/>
  <c r="G81" i="18"/>
  <c r="F81" i="18"/>
  <c r="E81" i="18"/>
  <c r="G80" i="18"/>
  <c r="F80" i="18"/>
  <c r="E80" i="18"/>
  <c r="G72" i="18"/>
  <c r="F72" i="18"/>
  <c r="E72" i="18"/>
  <c r="G71" i="18"/>
  <c r="F71" i="18"/>
  <c r="E71" i="18"/>
  <c r="G70" i="18"/>
  <c r="F70" i="18"/>
  <c r="E70" i="18"/>
  <c r="G69" i="18"/>
  <c r="F69" i="18"/>
  <c r="E69" i="18"/>
  <c r="G66" i="18"/>
  <c r="F66" i="18"/>
  <c r="E66" i="18"/>
  <c r="G63" i="18"/>
  <c r="F63" i="18"/>
  <c r="E63" i="18"/>
  <c r="G62" i="18"/>
  <c r="F62" i="18"/>
  <c r="E62" i="18"/>
  <c r="G59" i="18"/>
  <c r="F59" i="18"/>
  <c r="E59" i="18"/>
  <c r="G56" i="18"/>
  <c r="F56" i="18"/>
  <c r="E56" i="18"/>
  <c r="G55" i="18"/>
  <c r="F55" i="18"/>
  <c r="E55" i="18"/>
  <c r="G54" i="18"/>
  <c r="F54" i="18"/>
  <c r="E54" i="18"/>
  <c r="G53" i="18"/>
  <c r="F53" i="18"/>
  <c r="E53" i="18"/>
  <c r="G52" i="18"/>
  <c r="F52" i="18"/>
  <c r="E52" i="18"/>
  <c r="G49" i="18"/>
  <c r="F49" i="18"/>
  <c r="E49" i="18"/>
  <c r="G47" i="18"/>
  <c r="F47" i="18"/>
  <c r="E47" i="18"/>
  <c r="G46" i="18"/>
  <c r="F46" i="18"/>
  <c r="E46" i="18"/>
  <c r="G45" i="18"/>
  <c r="F45" i="18"/>
  <c r="E45" i="18"/>
  <c r="G44" i="18"/>
  <c r="F44" i="18"/>
  <c r="E44" i="18"/>
  <c r="G43" i="18"/>
  <c r="F43" i="18"/>
  <c r="E43" i="18"/>
  <c r="G42" i="18"/>
  <c r="F42" i="18"/>
  <c r="E42" i="18"/>
  <c r="G39" i="18"/>
  <c r="F39" i="18"/>
  <c r="E39" i="18"/>
  <c r="G38" i="18"/>
  <c r="F38" i="18"/>
  <c r="E38" i="18"/>
  <c r="G37" i="18"/>
  <c r="F37" i="18"/>
  <c r="E37" i="18"/>
  <c r="G36" i="18"/>
  <c r="F36" i="18"/>
  <c r="E36" i="18"/>
  <c r="G35" i="18"/>
  <c r="F35" i="18"/>
  <c r="E35" i="18"/>
  <c r="G34" i="18"/>
  <c r="F34" i="18"/>
  <c r="E34" i="18"/>
  <c r="G33" i="18"/>
  <c r="F33" i="18"/>
  <c r="E33" i="18"/>
  <c r="G32" i="18"/>
  <c r="J102" i="18" s="1"/>
  <c r="F32" i="18"/>
  <c r="I102" i="18" s="1"/>
  <c r="E32" i="18"/>
  <c r="H102" i="18" s="1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G105" i="17"/>
  <c r="D104" i="17"/>
  <c r="F105" i="17"/>
  <c r="E105" i="17"/>
  <c r="C104" i="17"/>
  <c r="B104" i="17"/>
  <c r="F96" i="17"/>
  <c r="G96" i="17"/>
  <c r="E96" i="17"/>
  <c r="E74" i="17"/>
  <c r="F74" i="17"/>
  <c r="G74" i="17"/>
  <c r="E75" i="17"/>
  <c r="F75" i="17"/>
  <c r="G75" i="17"/>
  <c r="E76" i="17"/>
  <c r="F76" i="17"/>
  <c r="G76" i="17"/>
  <c r="E77" i="17"/>
  <c r="F77" i="17"/>
  <c r="G77" i="17"/>
  <c r="E78" i="17"/>
  <c r="F78" i="17"/>
  <c r="G78" i="17"/>
  <c r="E79" i="17"/>
  <c r="F79" i="17"/>
  <c r="G79" i="17"/>
  <c r="E65" i="17"/>
  <c r="F65" i="17"/>
  <c r="G65" i="17"/>
  <c r="E66" i="17"/>
  <c r="F66" i="17"/>
  <c r="G66" i="17"/>
  <c r="E67" i="17"/>
  <c r="F67" i="17"/>
  <c r="G67" i="17"/>
  <c r="E68" i="17"/>
  <c r="F68" i="17"/>
  <c r="G68" i="17"/>
  <c r="E69" i="17"/>
  <c r="F69" i="17"/>
  <c r="G69" i="17"/>
  <c r="E70" i="17"/>
  <c r="F70" i="17"/>
  <c r="G70" i="17"/>
  <c r="E71" i="17"/>
  <c r="F71" i="17"/>
  <c r="G71" i="17"/>
  <c r="E62" i="17"/>
  <c r="F62" i="17"/>
  <c r="G62" i="17"/>
  <c r="E63" i="17"/>
  <c r="F63" i="17"/>
  <c r="G63" i="17"/>
  <c r="E58" i="17"/>
  <c r="F58" i="17"/>
  <c r="G58" i="17"/>
  <c r="E59" i="17"/>
  <c r="F59" i="17"/>
  <c r="G59" i="17"/>
  <c r="E60" i="17"/>
  <c r="F60" i="17"/>
  <c r="G60" i="17"/>
  <c r="E61" i="17"/>
  <c r="F61" i="17"/>
  <c r="G61" i="17"/>
  <c r="E53" i="17"/>
  <c r="F53" i="17"/>
  <c r="G53" i="17"/>
  <c r="E54" i="17"/>
  <c r="F54" i="17"/>
  <c r="G54" i="17"/>
  <c r="E49" i="17"/>
  <c r="F49" i="17"/>
  <c r="G49" i="17"/>
  <c r="E50" i="17"/>
  <c r="F50" i="17"/>
  <c r="G50" i="17"/>
  <c r="E51" i="17"/>
  <c r="F51" i="17"/>
  <c r="G51" i="17"/>
  <c r="E40" i="17"/>
  <c r="F40" i="17"/>
  <c r="G40" i="17"/>
  <c r="E41" i="17"/>
  <c r="F41" i="17"/>
  <c r="G41" i="17"/>
  <c r="E42" i="17"/>
  <c r="F42" i="17"/>
  <c r="G42" i="17"/>
  <c r="E43" i="17"/>
  <c r="F43" i="17"/>
  <c r="G43" i="17"/>
  <c r="E44" i="17"/>
  <c r="F44" i="17"/>
  <c r="G44" i="17"/>
  <c r="E35" i="17"/>
  <c r="F35" i="17"/>
  <c r="G35" i="17"/>
  <c r="E36" i="17"/>
  <c r="F36" i="17"/>
  <c r="G36" i="17"/>
  <c r="E37" i="17"/>
  <c r="F37" i="17"/>
  <c r="G37" i="17"/>
  <c r="E38" i="17"/>
  <c r="F38" i="17"/>
  <c r="G38" i="17"/>
  <c r="E39" i="17"/>
  <c r="F39" i="17"/>
  <c r="G39" i="17"/>
  <c r="E32" i="17"/>
  <c r="F32" i="17"/>
  <c r="G32" i="17"/>
  <c r="E33" i="17"/>
  <c r="F33" i="17"/>
  <c r="G33" i="17"/>
  <c r="G95" i="17"/>
  <c r="F95" i="17"/>
  <c r="E95" i="17"/>
  <c r="G94" i="17"/>
  <c r="F94" i="17"/>
  <c r="E94" i="17"/>
  <c r="G93" i="17"/>
  <c r="F93" i="17"/>
  <c r="E93" i="17"/>
  <c r="G92" i="17"/>
  <c r="F92" i="17"/>
  <c r="E92" i="17"/>
  <c r="G91" i="17"/>
  <c r="F91" i="17"/>
  <c r="E91" i="17"/>
  <c r="G90" i="17"/>
  <c r="F90" i="17"/>
  <c r="E90" i="17"/>
  <c r="G89" i="17"/>
  <c r="F89" i="17"/>
  <c r="E89" i="17"/>
  <c r="G87" i="17"/>
  <c r="F87" i="17"/>
  <c r="E87" i="17"/>
  <c r="G86" i="17"/>
  <c r="F86" i="17"/>
  <c r="E86" i="17"/>
  <c r="G85" i="17"/>
  <c r="F85" i="17"/>
  <c r="E85" i="17"/>
  <c r="G84" i="17"/>
  <c r="F84" i="17"/>
  <c r="E84" i="17"/>
  <c r="G83" i="17"/>
  <c r="F83" i="17"/>
  <c r="E83" i="17"/>
  <c r="G81" i="17"/>
  <c r="F81" i="17"/>
  <c r="E81" i="17"/>
  <c r="G80" i="17"/>
  <c r="F80" i="17"/>
  <c r="E80" i="17"/>
  <c r="G72" i="17"/>
  <c r="F72" i="17"/>
  <c r="E72" i="17"/>
  <c r="G64" i="17"/>
  <c r="F64" i="17"/>
  <c r="E64" i="17"/>
  <c r="G57" i="17"/>
  <c r="F57" i="17"/>
  <c r="E57" i="17"/>
  <c r="G56" i="17"/>
  <c r="F56" i="17"/>
  <c r="E56" i="17"/>
  <c r="G55" i="17"/>
  <c r="F55" i="17"/>
  <c r="E55" i="17"/>
  <c r="G52" i="17"/>
  <c r="F52" i="17"/>
  <c r="E52" i="17"/>
  <c r="G47" i="17"/>
  <c r="F47" i="17"/>
  <c r="E47" i="17"/>
  <c r="G46" i="17"/>
  <c r="F46" i="17"/>
  <c r="E46" i="17"/>
  <c r="G45" i="17"/>
  <c r="F45" i="17"/>
  <c r="E45" i="17"/>
  <c r="G34" i="17"/>
  <c r="F34" i="17"/>
  <c r="E34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C104" i="20"/>
  <c r="D104" i="20"/>
  <c r="G105" i="20" s="1"/>
  <c r="B104" i="20"/>
  <c r="F96" i="20"/>
  <c r="G96" i="20"/>
  <c r="E96" i="20"/>
  <c r="E105" i="20"/>
  <c r="F105" i="20"/>
  <c r="E79" i="20"/>
  <c r="F79" i="20"/>
  <c r="G79" i="20"/>
  <c r="E65" i="20"/>
  <c r="F65" i="20"/>
  <c r="G65" i="20"/>
  <c r="E66" i="20"/>
  <c r="F66" i="20"/>
  <c r="G66" i="20"/>
  <c r="E67" i="20"/>
  <c r="F67" i="20"/>
  <c r="G67" i="20"/>
  <c r="E68" i="20"/>
  <c r="F68" i="20"/>
  <c r="G68" i="20"/>
  <c r="E69" i="20"/>
  <c r="F69" i="20"/>
  <c r="G69" i="20"/>
  <c r="E70" i="20"/>
  <c r="F70" i="20"/>
  <c r="G70" i="20"/>
  <c r="E71" i="20"/>
  <c r="F71" i="20"/>
  <c r="G71" i="20"/>
  <c r="E58" i="20"/>
  <c r="F58" i="20"/>
  <c r="G58" i="20"/>
  <c r="E59" i="20"/>
  <c r="F59" i="20"/>
  <c r="G59" i="20"/>
  <c r="E60" i="20"/>
  <c r="F60" i="20"/>
  <c r="G60" i="20"/>
  <c r="E61" i="20"/>
  <c r="F61" i="20"/>
  <c r="G61" i="20"/>
  <c r="E62" i="20"/>
  <c r="F62" i="20"/>
  <c r="G62" i="20"/>
  <c r="E63" i="20"/>
  <c r="F63" i="20"/>
  <c r="G63" i="20"/>
  <c r="E48" i="20"/>
  <c r="F48" i="20"/>
  <c r="G48" i="20"/>
  <c r="E49" i="20"/>
  <c r="F49" i="20"/>
  <c r="G49" i="20"/>
  <c r="E50" i="20"/>
  <c r="F50" i="20"/>
  <c r="G50" i="20"/>
  <c r="E51" i="20"/>
  <c r="F51" i="20"/>
  <c r="G51" i="20"/>
  <c r="E52" i="20"/>
  <c r="F52" i="20"/>
  <c r="G52" i="20"/>
  <c r="E53" i="20"/>
  <c r="F53" i="20"/>
  <c r="G53" i="20"/>
  <c r="E54" i="20"/>
  <c r="F54" i="20"/>
  <c r="G54" i="20"/>
  <c r="E32" i="20"/>
  <c r="F32" i="20"/>
  <c r="G32" i="20"/>
  <c r="G81" i="20"/>
  <c r="F81" i="20"/>
  <c r="E81" i="20"/>
  <c r="G80" i="20"/>
  <c r="F80" i="20"/>
  <c r="E80" i="20"/>
  <c r="G76" i="20"/>
  <c r="F76" i="20"/>
  <c r="E76" i="20"/>
  <c r="G75" i="20"/>
  <c r="F75" i="20"/>
  <c r="E75" i="20"/>
  <c r="G74" i="20"/>
  <c r="F74" i="20"/>
  <c r="E74" i="20"/>
  <c r="G73" i="20"/>
  <c r="F73" i="20"/>
  <c r="E73" i="20"/>
  <c r="G72" i="20"/>
  <c r="F72" i="20"/>
  <c r="E72" i="20"/>
  <c r="G57" i="20"/>
  <c r="F57" i="20"/>
  <c r="E57" i="20"/>
  <c r="G56" i="20"/>
  <c r="F56" i="20"/>
  <c r="E56" i="20"/>
  <c r="G55" i="20"/>
  <c r="F55" i="20"/>
  <c r="E55" i="20"/>
  <c r="G38" i="20"/>
  <c r="F38" i="20"/>
  <c r="E38" i="20"/>
  <c r="G37" i="20"/>
  <c r="F37" i="20"/>
  <c r="E37" i="20"/>
  <c r="G36" i="20"/>
  <c r="F36" i="20"/>
  <c r="E36" i="20"/>
  <c r="G35" i="20"/>
  <c r="F35" i="20"/>
  <c r="E35" i="20"/>
  <c r="G34" i="20"/>
  <c r="F34" i="20"/>
  <c r="E34" i="20"/>
  <c r="G33" i="20"/>
  <c r="F33" i="20"/>
  <c r="E33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C104" i="12"/>
  <c r="D104" i="12"/>
  <c r="B104" i="12"/>
  <c r="L105" i="18" l="1"/>
  <c r="K105" i="18"/>
  <c r="M105" i="18"/>
  <c r="I102" i="17"/>
  <c r="L105" i="17" s="1"/>
  <c r="J102" i="17"/>
  <c r="H102" i="17"/>
  <c r="M105" i="17" s="1"/>
  <c r="J102" i="20"/>
  <c r="H102" i="20"/>
  <c r="M105" i="20" s="1"/>
  <c r="I102" i="20"/>
  <c r="L105" i="20" s="1"/>
  <c r="K105" i="17" l="1"/>
  <c r="K105" i="20"/>
  <c r="E89" i="12" l="1"/>
  <c r="F89" i="12"/>
  <c r="G89" i="12"/>
  <c r="E90" i="12"/>
  <c r="F90" i="12"/>
  <c r="G90" i="12"/>
  <c r="E91" i="12"/>
  <c r="F91" i="12"/>
  <c r="G91" i="12"/>
  <c r="E92" i="12"/>
  <c r="F92" i="12"/>
  <c r="G92" i="12"/>
  <c r="E93" i="12"/>
  <c r="F93" i="12"/>
  <c r="G93" i="12"/>
  <c r="E94" i="12"/>
  <c r="F94" i="12"/>
  <c r="G94" i="12"/>
  <c r="E95" i="12"/>
  <c r="F95" i="12"/>
  <c r="G95" i="12"/>
  <c r="G88" i="12"/>
  <c r="F88" i="12"/>
  <c r="E88" i="12"/>
  <c r="E81" i="12"/>
  <c r="F81" i="12"/>
  <c r="G81" i="12"/>
  <c r="E82" i="12"/>
  <c r="F82" i="12"/>
  <c r="G82" i="12"/>
  <c r="E83" i="12"/>
  <c r="F83" i="12"/>
  <c r="G83" i="12"/>
  <c r="E84" i="12"/>
  <c r="F84" i="12"/>
  <c r="G84" i="12"/>
  <c r="E85" i="12"/>
  <c r="F85" i="12"/>
  <c r="G85" i="12"/>
  <c r="E86" i="12"/>
  <c r="F86" i="12"/>
  <c r="G86" i="12"/>
  <c r="E87" i="12"/>
  <c r="F87" i="12"/>
  <c r="G87" i="12"/>
  <c r="G80" i="12"/>
  <c r="F80" i="12"/>
  <c r="E80" i="12"/>
  <c r="E73" i="12"/>
  <c r="F73" i="12"/>
  <c r="G73" i="12"/>
  <c r="E74" i="12"/>
  <c r="F74" i="12"/>
  <c r="G74" i="12"/>
  <c r="E75" i="12"/>
  <c r="F75" i="12"/>
  <c r="G75" i="12"/>
  <c r="E76" i="12"/>
  <c r="F76" i="12"/>
  <c r="G76" i="12"/>
  <c r="E77" i="12"/>
  <c r="F77" i="12"/>
  <c r="G77" i="12"/>
  <c r="G72" i="12"/>
  <c r="F72" i="12"/>
  <c r="E72" i="12"/>
  <c r="E65" i="12"/>
  <c r="F65" i="12"/>
  <c r="G65" i="12"/>
  <c r="E66" i="12"/>
  <c r="F66" i="12"/>
  <c r="G66" i="12"/>
  <c r="E67" i="12"/>
  <c r="F67" i="12"/>
  <c r="G67" i="12"/>
  <c r="G64" i="12"/>
  <c r="F64" i="12"/>
  <c r="E64" i="12"/>
  <c r="E57" i="12"/>
  <c r="F57" i="12"/>
  <c r="G57" i="12"/>
  <c r="E62" i="12"/>
  <c r="F62" i="12"/>
  <c r="G62" i="12"/>
  <c r="G56" i="12"/>
  <c r="F56" i="12"/>
  <c r="E56" i="12"/>
  <c r="E52" i="12"/>
  <c r="F52" i="12"/>
  <c r="G52" i="12"/>
  <c r="E55" i="12"/>
  <c r="F55" i="12"/>
  <c r="G55" i="12"/>
  <c r="E45" i="12"/>
  <c r="F45" i="12"/>
  <c r="G45" i="12"/>
  <c r="E46" i="12"/>
  <c r="F46" i="12"/>
  <c r="G46" i="12"/>
  <c r="E47" i="12"/>
  <c r="F47" i="12"/>
  <c r="G47" i="12"/>
  <c r="E39" i="12"/>
  <c r="F39" i="12"/>
  <c r="G39" i="12"/>
  <c r="E33" i="12"/>
  <c r="F33" i="12"/>
  <c r="G33" i="12"/>
  <c r="E34" i="12"/>
  <c r="F34" i="12"/>
  <c r="G34" i="12"/>
  <c r="E35" i="12"/>
  <c r="F35" i="12"/>
  <c r="G35" i="12"/>
  <c r="E36" i="12"/>
  <c r="F36" i="12"/>
  <c r="G36" i="12"/>
  <c r="E37" i="12"/>
  <c r="F37" i="12"/>
  <c r="G37" i="12"/>
  <c r="E38" i="12"/>
  <c r="F38" i="12"/>
  <c r="G38" i="12"/>
  <c r="Q21" i="12"/>
  <c r="R21" i="12"/>
  <c r="S21" i="12"/>
  <c r="Q22" i="12"/>
  <c r="R22" i="12"/>
  <c r="S22" i="12"/>
  <c r="Q23" i="12"/>
  <c r="R23" i="12"/>
  <c r="S23" i="12"/>
  <c r="Q24" i="12"/>
  <c r="R24" i="12"/>
  <c r="S24" i="12"/>
  <c r="Q25" i="12"/>
  <c r="R25" i="12"/>
  <c r="S25" i="12"/>
  <c r="Q26" i="12"/>
  <c r="R26" i="12"/>
  <c r="S26" i="12"/>
  <c r="Q27" i="12"/>
  <c r="R27" i="12"/>
  <c r="S27" i="12"/>
  <c r="Q28" i="12"/>
  <c r="R28" i="12"/>
  <c r="S28" i="12"/>
  <c r="K21" i="12"/>
  <c r="L21" i="12"/>
  <c r="M21" i="12"/>
  <c r="K22" i="12"/>
  <c r="L22" i="12"/>
  <c r="M22" i="12"/>
  <c r="K23" i="12"/>
  <c r="L23" i="12"/>
  <c r="M23" i="12"/>
  <c r="K24" i="12"/>
  <c r="L24" i="12"/>
  <c r="M24" i="12"/>
  <c r="K25" i="12"/>
  <c r="L25" i="12"/>
  <c r="M25" i="12"/>
  <c r="K26" i="12"/>
  <c r="L26" i="12"/>
  <c r="M26" i="12"/>
  <c r="K27" i="12"/>
  <c r="L27" i="12"/>
  <c r="M27" i="12"/>
  <c r="K28" i="12"/>
  <c r="L28" i="12"/>
  <c r="M28" i="12"/>
  <c r="B22" i="12"/>
  <c r="C22" i="12"/>
  <c r="D22" i="12"/>
  <c r="E22" i="12"/>
  <c r="F22" i="12"/>
  <c r="G22" i="12"/>
  <c r="H22" i="12"/>
  <c r="I22" i="12"/>
  <c r="J22" i="12"/>
  <c r="N22" i="12"/>
  <c r="O22" i="12"/>
  <c r="P22" i="12"/>
  <c r="T22" i="12"/>
  <c r="U22" i="12"/>
  <c r="V22" i="12"/>
  <c r="W22" i="12"/>
  <c r="X22" i="12"/>
  <c r="Y22" i="12"/>
  <c r="Z22" i="12"/>
  <c r="AA22" i="12"/>
  <c r="AB22" i="12"/>
  <c r="B23" i="12"/>
  <c r="C23" i="12"/>
  <c r="D23" i="12"/>
  <c r="E23" i="12"/>
  <c r="F23" i="12"/>
  <c r="G23" i="12"/>
  <c r="H23" i="12"/>
  <c r="I23" i="12"/>
  <c r="J23" i="12"/>
  <c r="N23" i="12"/>
  <c r="O23" i="12"/>
  <c r="P23" i="12"/>
  <c r="T23" i="12"/>
  <c r="U23" i="12"/>
  <c r="V23" i="12"/>
  <c r="W23" i="12"/>
  <c r="X23" i="12"/>
  <c r="Y23" i="12"/>
  <c r="Z23" i="12"/>
  <c r="AA23" i="12"/>
  <c r="AB23" i="12"/>
  <c r="B24" i="12"/>
  <c r="C24" i="12"/>
  <c r="D24" i="12"/>
  <c r="E24" i="12"/>
  <c r="F24" i="12"/>
  <c r="G24" i="12"/>
  <c r="H24" i="12"/>
  <c r="I24" i="12"/>
  <c r="J24" i="12"/>
  <c r="N24" i="12"/>
  <c r="O24" i="12"/>
  <c r="P24" i="12"/>
  <c r="T24" i="12"/>
  <c r="U24" i="12"/>
  <c r="V24" i="12"/>
  <c r="W24" i="12"/>
  <c r="X24" i="12"/>
  <c r="Y24" i="12"/>
  <c r="Z24" i="12"/>
  <c r="AA24" i="12"/>
  <c r="AB24" i="12"/>
  <c r="B25" i="12"/>
  <c r="C25" i="12"/>
  <c r="D25" i="12"/>
  <c r="E25" i="12"/>
  <c r="F25" i="12"/>
  <c r="G25" i="12"/>
  <c r="H25" i="12"/>
  <c r="I25" i="12"/>
  <c r="J25" i="12"/>
  <c r="N25" i="12"/>
  <c r="O25" i="12"/>
  <c r="P25" i="12"/>
  <c r="T25" i="12"/>
  <c r="U25" i="12"/>
  <c r="V25" i="12"/>
  <c r="W25" i="12"/>
  <c r="X25" i="12"/>
  <c r="Y25" i="12"/>
  <c r="Z25" i="12"/>
  <c r="AA25" i="12"/>
  <c r="AB25" i="12"/>
  <c r="B26" i="12"/>
  <c r="C26" i="12"/>
  <c r="D26" i="12"/>
  <c r="E26" i="12"/>
  <c r="F26" i="12"/>
  <c r="G26" i="12"/>
  <c r="H26" i="12"/>
  <c r="I26" i="12"/>
  <c r="J26" i="12"/>
  <c r="N26" i="12"/>
  <c r="O26" i="12"/>
  <c r="P26" i="12"/>
  <c r="T26" i="12"/>
  <c r="U26" i="12"/>
  <c r="V26" i="12"/>
  <c r="W26" i="12"/>
  <c r="X26" i="12"/>
  <c r="Y26" i="12"/>
  <c r="Z26" i="12"/>
  <c r="AA26" i="12"/>
  <c r="AB26" i="12"/>
  <c r="B27" i="12"/>
  <c r="C27" i="12"/>
  <c r="D27" i="12"/>
  <c r="E27" i="12"/>
  <c r="F27" i="12"/>
  <c r="G27" i="12"/>
  <c r="H27" i="12"/>
  <c r="I27" i="12"/>
  <c r="J27" i="12"/>
  <c r="N27" i="12"/>
  <c r="O27" i="12"/>
  <c r="P27" i="12"/>
  <c r="T27" i="12"/>
  <c r="U27" i="12"/>
  <c r="V27" i="12"/>
  <c r="W27" i="12"/>
  <c r="X27" i="12"/>
  <c r="Y27" i="12"/>
  <c r="Z27" i="12"/>
  <c r="AA27" i="12"/>
  <c r="AB27" i="12"/>
  <c r="B28" i="12"/>
  <c r="C28" i="12"/>
  <c r="D28" i="12"/>
  <c r="E28" i="12"/>
  <c r="F28" i="12"/>
  <c r="G28" i="12"/>
  <c r="H28" i="12"/>
  <c r="I28" i="12"/>
  <c r="J28" i="12"/>
  <c r="N28" i="12"/>
  <c r="O28" i="12"/>
  <c r="P28" i="12"/>
  <c r="T28" i="12"/>
  <c r="U28" i="12"/>
  <c r="V28" i="12"/>
  <c r="W28" i="12"/>
  <c r="X28" i="12"/>
  <c r="Y28" i="12"/>
  <c r="Z28" i="12"/>
  <c r="AA28" i="12"/>
  <c r="AB28" i="12"/>
  <c r="E21" i="12"/>
  <c r="F21" i="12"/>
  <c r="G21" i="12"/>
  <c r="H21" i="12"/>
  <c r="I21" i="12"/>
  <c r="J21" i="12"/>
  <c r="N21" i="12"/>
  <c r="O21" i="12"/>
  <c r="P21" i="12"/>
  <c r="T21" i="12"/>
  <c r="U21" i="12"/>
  <c r="V21" i="12"/>
  <c r="W21" i="12"/>
  <c r="X21" i="12"/>
  <c r="Y21" i="12"/>
  <c r="Z21" i="12"/>
  <c r="AA21" i="12"/>
  <c r="AB21" i="12"/>
  <c r="D21" i="12"/>
  <c r="C21" i="12"/>
  <c r="B21" i="12"/>
  <c r="AB19" i="18"/>
  <c r="G96" i="12" l="1"/>
  <c r="J102" i="12" s="1"/>
  <c r="F96" i="12"/>
  <c r="I102" i="12" s="1"/>
  <c r="L105" i="12" s="1"/>
  <c r="E96" i="12"/>
  <c r="H102" i="12" s="1"/>
  <c r="M105" i="12" l="1"/>
  <c r="K105" i="12"/>
</calcChain>
</file>

<file path=xl/sharedStrings.xml><?xml version="1.0" encoding="utf-8"?>
<sst xmlns="http://schemas.openxmlformats.org/spreadsheetml/2006/main" count="231" uniqueCount="48">
  <si>
    <t>第8组</t>
  </si>
  <si>
    <t>第7组</t>
  </si>
  <si>
    <t>第6组</t>
  </si>
  <si>
    <t>第5组</t>
  </si>
  <si>
    <t>第4组</t>
  </si>
  <si>
    <t>第3组</t>
  </si>
  <si>
    <t>第2组</t>
  </si>
  <si>
    <t>第1组</t>
    <phoneticPr fontId="4" type="noConversion"/>
  </si>
  <si>
    <t>A2</t>
  </si>
  <si>
    <t>A3</t>
  </si>
  <si>
    <t>第9组</t>
    <phoneticPr fontId="2" type="noConversion"/>
  </si>
  <si>
    <t>A1</t>
    <phoneticPr fontId="2" type="noConversion"/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</si>
  <si>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组</t>
    </r>
    <phoneticPr fontId="4" type="noConversion"/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</si>
  <si>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2</t>
    </r>
    <r>
      <rPr>
        <sz val="10"/>
        <color rgb="FFFF0000"/>
        <rFont val="宋体"/>
        <family val="3"/>
        <charset val="134"/>
      </rPr>
      <t>组</t>
    </r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</si>
  <si>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3</t>
    </r>
    <r>
      <rPr>
        <sz val="10"/>
        <color rgb="FFFF0000"/>
        <rFont val="宋体"/>
        <family val="3"/>
        <charset val="134"/>
      </rPr>
      <t>组</t>
    </r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</si>
  <si>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组</t>
    </r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</si>
  <si>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5</t>
    </r>
    <r>
      <rPr>
        <sz val="10"/>
        <color rgb="FFFF0000"/>
        <rFont val="宋体"/>
        <family val="3"/>
        <charset val="134"/>
      </rPr>
      <t>组</t>
    </r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</si>
  <si>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6</t>
    </r>
    <r>
      <rPr>
        <sz val="10"/>
        <color rgb="FFFF0000"/>
        <rFont val="宋体"/>
        <family val="3"/>
        <charset val="134"/>
      </rPr>
      <t>组</t>
    </r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</si>
  <si>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7</t>
    </r>
    <r>
      <rPr>
        <sz val="10"/>
        <color rgb="FFFF0000"/>
        <rFont val="宋体"/>
        <family val="3"/>
        <charset val="134"/>
      </rPr>
      <t>组</t>
    </r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</si>
  <si>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8</t>
    </r>
    <r>
      <rPr>
        <sz val="10"/>
        <color rgb="FFFF0000"/>
        <rFont val="宋体"/>
        <family val="3"/>
        <charset val="134"/>
      </rPr>
      <t>组</t>
    </r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</si>
  <si>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组</t>
    </r>
    <phoneticPr fontId="4" type="noConversion"/>
  </si>
  <si>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9</t>
    </r>
    <r>
      <rPr>
        <sz val="10"/>
        <color rgb="FFFF0000"/>
        <rFont val="宋体"/>
        <family val="3"/>
        <charset val="134"/>
      </rPr>
      <t>组</t>
    </r>
    <phoneticPr fontId="2" type="noConversion"/>
  </si>
  <si>
    <t>A12</t>
  </si>
  <si>
    <t>A12</t>
    <phoneticPr fontId="2" type="noConversion"/>
  </si>
  <si>
    <t>A23</t>
  </si>
  <si>
    <t>A23</t>
    <phoneticPr fontId="2" type="noConversion"/>
  </si>
  <si>
    <t>A13</t>
  </si>
  <si>
    <t>A13</t>
    <phoneticPr fontId="2" type="noConversion"/>
  </si>
  <si>
    <t>A11</t>
    <phoneticPr fontId="2" type="noConversion"/>
  </si>
  <si>
    <t>A22</t>
    <phoneticPr fontId="2" type="noConversion"/>
  </si>
  <si>
    <t>A33</t>
    <phoneticPr fontId="2" type="noConversion"/>
  </si>
  <si>
    <t>Fre_offset_comp_A12</t>
    <phoneticPr fontId="2" type="noConversion"/>
  </si>
  <si>
    <t>Fre_offset_comp_A23</t>
    <phoneticPr fontId="2" type="noConversion"/>
  </si>
  <si>
    <t>Fre_offset_comp_A13</t>
    <phoneticPr fontId="2" type="noConversion"/>
  </si>
  <si>
    <t>A23</t>
    <phoneticPr fontId="2" type="noConversion"/>
  </si>
  <si>
    <t>A13</t>
    <phoneticPr fontId="2" type="noConversion"/>
  </si>
  <si>
    <t>A12 final</t>
    <phoneticPr fontId="2" type="noConversion"/>
  </si>
  <si>
    <t>A23 final</t>
    <phoneticPr fontId="2" type="noConversion"/>
  </si>
  <si>
    <t>A13 final</t>
    <phoneticPr fontId="2" type="noConversion"/>
  </si>
  <si>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组</t>
    </r>
    <phoneticPr fontId="4" type="noConversion"/>
  </si>
  <si>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Arial"/>
        <family val="2"/>
      </rPr>
      <t>2</t>
    </r>
    <r>
      <rPr>
        <b/>
        <sz val="10"/>
        <color rgb="FFFF0000"/>
        <rFont val="宋体"/>
        <family val="3"/>
        <charset val="134"/>
      </rPr>
      <t>组</t>
    </r>
  </si>
  <si>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Arial"/>
        <family val="2"/>
      </rPr>
      <t>3</t>
    </r>
    <r>
      <rPr>
        <b/>
        <sz val="10"/>
        <color rgb="FFFF0000"/>
        <rFont val="宋体"/>
        <family val="3"/>
        <charset val="134"/>
      </rPr>
      <t>组</t>
    </r>
  </si>
  <si>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组</t>
    </r>
  </si>
  <si>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Arial"/>
        <family val="2"/>
      </rPr>
      <t>5</t>
    </r>
    <r>
      <rPr>
        <b/>
        <sz val="10"/>
        <color rgb="FFFF0000"/>
        <rFont val="宋体"/>
        <family val="3"/>
        <charset val="134"/>
      </rPr>
      <t>组</t>
    </r>
  </si>
  <si>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宋体"/>
        <family val="3"/>
        <charset val="134"/>
      </rPr>
      <t>组</t>
    </r>
  </si>
  <si>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Arial"/>
        <family val="2"/>
      </rPr>
      <t>7</t>
    </r>
    <r>
      <rPr>
        <b/>
        <sz val="10"/>
        <color rgb="FFFF0000"/>
        <rFont val="宋体"/>
        <family val="3"/>
        <charset val="134"/>
      </rPr>
      <t>组</t>
    </r>
  </si>
  <si>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Arial"/>
        <family val="2"/>
      </rPr>
      <t>8</t>
    </r>
    <r>
      <rPr>
        <b/>
        <sz val="10"/>
        <color rgb="FFFF0000"/>
        <rFont val="宋体"/>
        <family val="3"/>
        <charset val="134"/>
      </rPr>
      <t>组</t>
    </r>
  </si>
  <si>
    <r>
      <rPr>
        <b/>
        <sz val="10"/>
        <color rgb="FFFF0000"/>
        <rFont val="宋体"/>
        <family val="3"/>
        <charset val="134"/>
      </rPr>
      <t>第</t>
    </r>
    <r>
      <rPr>
        <b/>
        <sz val="10"/>
        <color rgb="FFFF0000"/>
        <rFont val="Arial"/>
        <family val="2"/>
      </rPr>
      <t>9</t>
    </r>
    <r>
      <rPr>
        <b/>
        <sz val="10"/>
        <color rgb="FFFF0000"/>
        <rFont val="宋体"/>
        <family val="3"/>
        <charset val="134"/>
      </rPr>
      <t>组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</si>
</sst>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8" formatCode="0_ "/>
  </numFmts>
  <fonts count="1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rgb="FFFF0000"/>
      <name val="文泉驿正黑"/>
      <family val="3"/>
      <charset val="134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FF0000"/>
      <name val="文泉驿正黑"/>
      <family val="2"/>
    </font>
    <font>
      <b/>
      <sz val="12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b/>
      <sz val="11"/>
      <color rgb="FFFF0000"/>
      <name val="等线"/>
      <family val="3"/>
      <charset val="134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0"/>
      <color rgb="FFFF0000"/>
      <name val="Arial"/>
      <family val="2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3" xfId="1" applyFont="1" applyBorder="1" applyAlignment="1"/>
    <xf numFmtId="0" fontId="1" fillId="0" borderId="2" xfId="1" applyBorder="1" applyAlignment="1">
      <alignment vertical="center"/>
    </xf>
    <xf numFmtId="178" fontId="0" fillId="0" borderId="0" xfId="0" applyNumberFormat="1">
      <alignment vertical="center"/>
    </xf>
    <xf numFmtId="178" fontId="0" fillId="0" borderId="6" xfId="0" applyNumberFormat="1" applyBorder="1">
      <alignment vertical="center"/>
    </xf>
    <xf numFmtId="178" fontId="0" fillId="0" borderId="2" xfId="0" applyNumberFormat="1" applyBorder="1">
      <alignment vertical="center"/>
    </xf>
    <xf numFmtId="0" fontId="9" fillId="0" borderId="0" xfId="1" applyFont="1" applyAlignment="1"/>
    <xf numFmtId="178" fontId="8" fillId="0" borderId="0" xfId="0" applyNumberFormat="1" applyFont="1">
      <alignment vertical="center"/>
    </xf>
    <xf numFmtId="178" fontId="11" fillId="0" borderId="1" xfId="0" applyNumberFormat="1" applyFont="1" applyBorder="1">
      <alignment vertical="center"/>
    </xf>
    <xf numFmtId="178" fontId="11" fillId="0" borderId="2" xfId="0" applyNumberFormat="1" applyFont="1" applyBorder="1">
      <alignment vertical="center"/>
    </xf>
    <xf numFmtId="178" fontId="11" fillId="0" borderId="0" xfId="0" applyNumberFormat="1" applyFont="1">
      <alignment vertical="center"/>
    </xf>
    <xf numFmtId="178" fontId="10" fillId="0" borderId="0" xfId="0" applyNumberFormat="1" applyFont="1">
      <alignment vertical="center"/>
    </xf>
    <xf numFmtId="178" fontId="11" fillId="0" borderId="0" xfId="0" applyNumberFormat="1" applyFont="1" applyBorder="1">
      <alignment vertical="center"/>
    </xf>
    <xf numFmtId="178" fontId="11" fillId="2" borderId="1" xfId="0" applyNumberFormat="1" applyFont="1" applyFill="1" applyBorder="1">
      <alignment vertical="center"/>
    </xf>
    <xf numFmtId="178" fontId="11" fillId="2" borderId="2" xfId="0" applyNumberFormat="1" applyFont="1" applyFill="1" applyBorder="1">
      <alignment vertical="center"/>
    </xf>
    <xf numFmtId="178" fontId="11" fillId="3" borderId="2" xfId="0" applyNumberFormat="1" applyFont="1" applyFill="1" applyBorder="1">
      <alignment vertical="center"/>
    </xf>
    <xf numFmtId="0" fontId="7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176" fontId="7" fillId="0" borderId="5" xfId="1" applyNumberFormat="1" applyFont="1" applyBorder="1" applyAlignment="1">
      <alignment horizontal="center"/>
    </xf>
    <xf numFmtId="176" fontId="6" fillId="0" borderId="5" xfId="1" applyNumberFormat="1" applyFont="1" applyBorder="1" applyAlignment="1">
      <alignment horizontal="center"/>
    </xf>
    <xf numFmtId="178" fontId="7" fillId="0" borderId="5" xfId="1" applyNumberFormat="1" applyFont="1" applyBorder="1" applyAlignment="1">
      <alignment horizontal="center"/>
    </xf>
    <xf numFmtId="178" fontId="6" fillId="0" borderId="5" xfId="1" applyNumberFormat="1" applyFont="1" applyBorder="1" applyAlignment="1">
      <alignment horizontal="center"/>
    </xf>
    <xf numFmtId="0" fontId="8" fillId="0" borderId="0" xfId="0" applyFont="1">
      <alignment vertical="center"/>
    </xf>
    <xf numFmtId="178" fontId="10" fillId="0" borderId="2" xfId="0" applyNumberFormat="1" applyFont="1" applyBorder="1">
      <alignment vertical="center"/>
    </xf>
    <xf numFmtId="178" fontId="10" fillId="0" borderId="3" xfId="1" applyNumberFormat="1" applyFont="1" applyBorder="1" applyAlignment="1">
      <alignment horizontal="center"/>
    </xf>
    <xf numFmtId="178" fontId="10" fillId="0" borderId="5" xfId="1" applyNumberFormat="1" applyFont="1" applyBorder="1" applyAlignment="1">
      <alignment horizontal="center"/>
    </xf>
    <xf numFmtId="178" fontId="10" fillId="0" borderId="4" xfId="1" applyNumberFormat="1" applyFont="1" applyBorder="1" applyAlignment="1">
      <alignment horizontal="center"/>
    </xf>
    <xf numFmtId="178" fontId="10" fillId="0" borderId="3" xfId="1" applyNumberFormat="1" applyFont="1" applyBorder="1" applyAlignment="1"/>
    <xf numFmtId="178" fontId="10" fillId="0" borderId="5" xfId="1" applyNumberFormat="1" applyFont="1" applyBorder="1" applyAlignment="1"/>
    <xf numFmtId="178" fontId="10" fillId="0" borderId="4" xfId="1" applyNumberFormat="1" applyFont="1" applyBorder="1" applyAlignment="1"/>
    <xf numFmtId="178" fontId="10" fillId="2" borderId="2" xfId="0" applyNumberFormat="1" applyFont="1" applyFill="1" applyBorder="1">
      <alignment vertical="center"/>
    </xf>
    <xf numFmtId="178" fontId="11" fillId="2" borderId="0" xfId="0" applyNumberFormat="1" applyFont="1" applyFill="1">
      <alignment vertical="center"/>
    </xf>
    <xf numFmtId="178" fontId="14" fillId="0" borderId="0" xfId="0" applyNumberFormat="1" applyFont="1">
      <alignment vertical="center"/>
    </xf>
    <xf numFmtId="178" fontId="14" fillId="0" borderId="2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8" fontId="10" fillId="0" borderId="7" xfId="1" applyNumberFormat="1" applyFont="1" applyBorder="1" applyAlignment="1"/>
    <xf numFmtId="178" fontId="10" fillId="0" borderId="8" xfId="1" applyNumberFormat="1" applyFont="1" applyBorder="1" applyAlignment="1"/>
    <xf numFmtId="178" fontId="10" fillId="0" borderId="9" xfId="1" applyNumberFormat="1" applyFont="1" applyBorder="1" applyAlignment="1"/>
    <xf numFmtId="178" fontId="8" fillId="0" borderId="2" xfId="0" applyNumberFormat="1" applyFont="1" applyBorder="1">
      <alignment vertical="center"/>
    </xf>
    <xf numFmtId="178" fontId="13" fillId="0" borderId="2" xfId="0" applyNumberFormat="1" applyFont="1" applyBorder="1">
      <alignment vertical="center"/>
    </xf>
    <xf numFmtId="178" fontId="15" fillId="0" borderId="2" xfId="0" applyNumberFormat="1" applyFont="1" applyBorder="1">
      <alignment vertical="center"/>
    </xf>
    <xf numFmtId="178" fontId="14" fillId="0" borderId="2" xfId="1" applyNumberFormat="1" applyFont="1" applyBorder="1" applyAlignment="1">
      <alignment horizontal="center"/>
    </xf>
    <xf numFmtId="178" fontId="14" fillId="0" borderId="2" xfId="1" applyNumberFormat="1" applyFont="1" applyBorder="1" applyAlignme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"/>
  <sheetViews>
    <sheetView workbookViewId="0">
      <selection activeCell="D114" sqref="D114"/>
    </sheetView>
  </sheetViews>
  <sheetFormatPr defaultRowHeight="12.75"/>
  <cols>
    <col min="1" max="1" width="6.125" style="10" customWidth="1"/>
    <col min="2" max="7" width="9" style="10"/>
    <col min="8" max="10" width="18" style="10" bestFit="1" customWidth="1"/>
    <col min="11" max="16384" width="9" style="10"/>
  </cols>
  <sheetData>
    <row r="1" spans="1:28" ht="13.5" thickBot="1">
      <c r="B1" s="26" t="s">
        <v>20</v>
      </c>
      <c r="C1" s="27"/>
      <c r="D1" s="27"/>
      <c r="E1" s="27" t="s">
        <v>13</v>
      </c>
      <c r="F1" s="27"/>
      <c r="G1" s="27"/>
      <c r="H1" s="27" t="s">
        <v>14</v>
      </c>
      <c r="I1" s="27"/>
      <c r="J1" s="27"/>
      <c r="K1" s="27" t="s">
        <v>15</v>
      </c>
      <c r="L1" s="27"/>
      <c r="M1" s="27"/>
      <c r="N1" s="27" t="s">
        <v>16</v>
      </c>
      <c r="O1" s="27"/>
      <c r="P1" s="27"/>
      <c r="Q1" s="27" t="s">
        <v>17</v>
      </c>
      <c r="R1" s="27"/>
      <c r="S1" s="27"/>
      <c r="T1" s="27" t="s">
        <v>18</v>
      </c>
      <c r="U1" s="27"/>
      <c r="V1" s="27"/>
      <c r="W1" s="27" t="s">
        <v>19</v>
      </c>
      <c r="X1" s="27"/>
      <c r="Y1" s="28"/>
      <c r="Z1" s="27" t="s">
        <v>21</v>
      </c>
      <c r="AA1" s="27"/>
      <c r="AB1" s="28"/>
    </row>
    <row r="2" spans="1:28" ht="13.5" thickBot="1">
      <c r="B2" s="29">
        <v>1</v>
      </c>
      <c r="C2" s="30">
        <v>2</v>
      </c>
      <c r="D2" s="31">
        <v>3</v>
      </c>
      <c r="E2" s="29">
        <v>1</v>
      </c>
      <c r="F2" s="30">
        <v>2</v>
      </c>
      <c r="G2" s="31">
        <v>3</v>
      </c>
      <c r="H2" s="29">
        <v>1</v>
      </c>
      <c r="I2" s="30">
        <v>2</v>
      </c>
      <c r="J2" s="31">
        <v>3</v>
      </c>
      <c r="K2" s="29">
        <v>1</v>
      </c>
      <c r="L2" s="30">
        <v>2</v>
      </c>
      <c r="M2" s="31">
        <v>3</v>
      </c>
      <c r="N2" s="29">
        <v>1</v>
      </c>
      <c r="O2" s="30">
        <v>2</v>
      </c>
      <c r="P2" s="31">
        <v>3</v>
      </c>
      <c r="Q2" s="29">
        <v>1</v>
      </c>
      <c r="R2" s="30">
        <v>2</v>
      </c>
      <c r="S2" s="31">
        <v>3</v>
      </c>
      <c r="T2" s="29">
        <v>1</v>
      </c>
      <c r="U2" s="30">
        <v>2</v>
      </c>
      <c r="V2" s="31">
        <v>3</v>
      </c>
      <c r="W2" s="29">
        <v>1</v>
      </c>
      <c r="X2" s="30">
        <v>2</v>
      </c>
      <c r="Y2" s="31">
        <v>3</v>
      </c>
      <c r="Z2" s="29">
        <v>1</v>
      </c>
      <c r="AA2" s="30">
        <v>2</v>
      </c>
      <c r="AB2" s="31">
        <v>3</v>
      </c>
    </row>
    <row r="3" spans="1:28">
      <c r="A3" s="11">
        <v>0</v>
      </c>
      <c r="B3" s="13">
        <v>-69.820541335488997</v>
      </c>
      <c r="C3" s="8">
        <v>-116.28141102132</v>
      </c>
      <c r="D3" s="8">
        <v>167.31961650817999</v>
      </c>
      <c r="E3" s="8">
        <v>-119.80475147318</v>
      </c>
      <c r="F3" s="8">
        <v>-178.002120143523</v>
      </c>
      <c r="G3" s="8">
        <v>-235.61965527615502</v>
      </c>
      <c r="H3" s="8">
        <v>-158.10180719436099</v>
      </c>
      <c r="I3" s="8">
        <v>145.73889710090501</v>
      </c>
      <c r="J3" s="8">
        <v>88.806510576017999</v>
      </c>
      <c r="K3" s="8">
        <v>147.26477372789199</v>
      </c>
      <c r="L3" s="8">
        <v>107.393322146912</v>
      </c>
      <c r="M3" s="8">
        <v>45.830315486258002</v>
      </c>
      <c r="N3" s="8">
        <v>112.094230341583</v>
      </c>
      <c r="O3" s="8">
        <v>59.370001515179297</v>
      </c>
      <c r="P3" s="8">
        <v>-7.815293546767009</v>
      </c>
      <c r="Q3" s="8">
        <v>62.783888442692501</v>
      </c>
      <c r="R3" s="8">
        <v>4.44738485009049</v>
      </c>
      <c r="S3" s="8">
        <v>-48.945186229037972</v>
      </c>
      <c r="T3" s="8">
        <v>15.164460899738399</v>
      </c>
      <c r="U3" s="8">
        <v>-38.853374340353014</v>
      </c>
      <c r="V3" s="8">
        <v>-94.573921259900999</v>
      </c>
      <c r="W3" s="8">
        <v>-26.787126729770989</v>
      </c>
      <c r="X3" s="8">
        <v>-83.659808254090024</v>
      </c>
      <c r="Y3" s="8">
        <v>-134.169684513742</v>
      </c>
      <c r="Z3" s="8">
        <v>-66.19405648154202</v>
      </c>
      <c r="AA3" s="8">
        <v>-126.995271142707</v>
      </c>
      <c r="AB3" s="8">
        <v>-192.40741852740101</v>
      </c>
    </row>
    <row r="4" spans="1:28">
      <c r="A4" s="11">
        <v>1</v>
      </c>
      <c r="B4" s="14">
        <v>-45.698694382982978</v>
      </c>
      <c r="C4" s="9">
        <v>-97.957525226917028</v>
      </c>
      <c r="D4" s="9">
        <v>-166.908106935653</v>
      </c>
      <c r="E4" s="9">
        <v>-96.823462399033019</v>
      </c>
      <c r="F4" s="9">
        <v>-159.057349450012</v>
      </c>
      <c r="G4" s="9">
        <v>-211.75948008481299</v>
      </c>
      <c r="H4" s="9">
        <v>-135.73452103425501</v>
      </c>
      <c r="I4" s="9">
        <v>168.178511659393</v>
      </c>
      <c r="J4" s="9">
        <v>107.02052561152</v>
      </c>
      <c r="K4" s="9">
        <v>167.36663806472501</v>
      </c>
      <c r="L4" s="9">
        <v>128.55839990066499</v>
      </c>
      <c r="M4" s="9">
        <v>61.990823291986203</v>
      </c>
      <c r="N4" s="9">
        <v>135</v>
      </c>
      <c r="O4" s="9">
        <v>79.303489264221895</v>
      </c>
      <c r="P4" s="9">
        <v>10.8855270546587</v>
      </c>
      <c r="Q4" s="9">
        <v>88.007906427033603</v>
      </c>
      <c r="R4" s="9">
        <v>22.954086537628498</v>
      </c>
      <c r="S4" s="9">
        <v>-27.121303404158994</v>
      </c>
      <c r="T4" s="9">
        <v>42.414205657575501</v>
      </c>
      <c r="U4" s="9">
        <v>-23.120848662424976</v>
      </c>
      <c r="V4" s="9">
        <v>-78.231711067979006</v>
      </c>
      <c r="W4" s="9">
        <v>-4.0141756954109837</v>
      </c>
      <c r="X4" s="9">
        <v>-64.269294398469015</v>
      </c>
      <c r="Y4" s="9">
        <v>-115.20112364547501</v>
      </c>
      <c r="Z4" s="9">
        <v>-41.378515295883005</v>
      </c>
      <c r="AA4" s="9">
        <v>-104.64737527236301</v>
      </c>
      <c r="AB4" s="9">
        <v>-169.992020198559</v>
      </c>
    </row>
    <row r="5" spans="1:28">
      <c r="A5" s="11">
        <v>2</v>
      </c>
      <c r="B5" s="14">
        <v>-22.184013345269989</v>
      </c>
      <c r="C5" s="9">
        <v>-77.275644314578017</v>
      </c>
      <c r="D5" s="9">
        <v>-145.980650010174</v>
      </c>
      <c r="E5" s="9">
        <v>-75.256437163528972</v>
      </c>
      <c r="F5" s="9">
        <v>-134.53419091723501</v>
      </c>
      <c r="G5" s="9">
        <v>-191.09372301155801</v>
      </c>
      <c r="H5" s="9">
        <v>-114.56717132060101</v>
      </c>
      <c r="I5" s="9">
        <v>-171.15818543980799</v>
      </c>
      <c r="J5" s="9">
        <v>127.775684305955</v>
      </c>
      <c r="K5" s="9">
        <v>-171.253837737445</v>
      </c>
      <c r="L5" s="9">
        <v>149.26451229808001</v>
      </c>
      <c r="M5" s="9">
        <v>79.695153531233998</v>
      </c>
      <c r="N5" s="9">
        <v>157.263995117419</v>
      </c>
      <c r="O5" s="9">
        <v>101.920738539922</v>
      </c>
      <c r="P5" s="9">
        <v>32.799531272619198</v>
      </c>
      <c r="Q5" s="9">
        <v>109.895431334766</v>
      </c>
      <c r="R5" s="9">
        <v>42.316224840531</v>
      </c>
      <c r="S5" s="9">
        <v>-5.4923245571270058</v>
      </c>
      <c r="T5" s="9">
        <v>65.680691388817095</v>
      </c>
      <c r="U5" s="9">
        <v>-4.8135508937060081</v>
      </c>
      <c r="V5" s="9">
        <v>-59.036243467925999</v>
      </c>
      <c r="W5" s="9">
        <v>17.324089539970998</v>
      </c>
      <c r="X5" s="9">
        <v>-41.308614013549004</v>
      </c>
      <c r="Y5" s="9">
        <v>-97.125016348902022</v>
      </c>
      <c r="Z5" s="9">
        <v>-18.758650347841979</v>
      </c>
      <c r="AA5" s="9">
        <v>-82.487855896946996</v>
      </c>
      <c r="AB5" s="9">
        <v>-143.80679269443499</v>
      </c>
    </row>
    <row r="6" spans="1:28">
      <c r="A6" s="11">
        <v>3</v>
      </c>
      <c r="B6" s="14">
        <v>1.0139787227853001</v>
      </c>
      <c r="C6" s="9">
        <v>-57.804266065286981</v>
      </c>
      <c r="D6" s="9">
        <v>-126.43085812016199</v>
      </c>
      <c r="E6" s="9">
        <v>-52.549421768263016</v>
      </c>
      <c r="F6" s="9">
        <v>-111.31791227546199</v>
      </c>
      <c r="G6" s="9">
        <v>-170.362461887069</v>
      </c>
      <c r="H6" s="9">
        <v>-92.815556684211003</v>
      </c>
      <c r="I6" s="9">
        <v>-149.65675111575999</v>
      </c>
      <c r="J6" s="9">
        <v>151.38954033403499</v>
      </c>
      <c r="K6" s="9">
        <v>-151.42930145153301</v>
      </c>
      <c r="L6" s="9">
        <v>171.77327753589199</v>
      </c>
      <c r="M6" s="9">
        <v>101.513831184487</v>
      </c>
      <c r="N6" s="9">
        <v>176.48624973939499</v>
      </c>
      <c r="O6" s="9">
        <v>126.98876838714401</v>
      </c>
      <c r="P6" s="9">
        <v>53.130102354156001</v>
      </c>
      <c r="Q6" s="9">
        <v>132.38045120460501</v>
      </c>
      <c r="R6" s="9">
        <v>66.370622269343201</v>
      </c>
      <c r="S6" s="9">
        <v>11.513831184487</v>
      </c>
      <c r="T6" s="9">
        <v>87.552951357676406</v>
      </c>
      <c r="U6" s="9">
        <v>14.647375272363</v>
      </c>
      <c r="V6" s="9">
        <v>-37.647620640108016</v>
      </c>
      <c r="W6" s="9">
        <v>40.992195457627702</v>
      </c>
      <c r="X6" s="9">
        <v>-18.641791893699008</v>
      </c>
      <c r="Y6" s="9">
        <v>-74.931511840507994</v>
      </c>
      <c r="Z6" s="9">
        <v>6.1701750950296104</v>
      </c>
      <c r="AA6" s="9">
        <v>-62.354024636260988</v>
      </c>
      <c r="AB6" s="9">
        <v>-114.623564786164</v>
      </c>
    </row>
    <row r="7" spans="1:28">
      <c r="A7" s="11">
        <v>4</v>
      </c>
      <c r="B7" s="15">
        <v>24.362453015312202</v>
      </c>
      <c r="C7" s="9">
        <v>-37.926462325038983</v>
      </c>
      <c r="D7" s="9">
        <v>-107.10272896905201</v>
      </c>
      <c r="E7" s="9">
        <v>-32.21092772367399</v>
      </c>
      <c r="F7" s="9">
        <v>-90.643745714174997</v>
      </c>
      <c r="G7" s="9">
        <v>-148.324531261891</v>
      </c>
      <c r="H7" s="9">
        <v>-74.623748751173991</v>
      </c>
      <c r="I7" s="9">
        <v>-126.285267125139</v>
      </c>
      <c r="J7" s="9">
        <v>168.69006752598</v>
      </c>
      <c r="K7" s="9">
        <v>-129.21760767763601</v>
      </c>
      <c r="L7" s="9">
        <v>-160.93080646265199</v>
      </c>
      <c r="M7" s="9">
        <v>121.32869286780399</v>
      </c>
      <c r="N7" s="9">
        <v>-162.675910460029</v>
      </c>
      <c r="O7" s="9">
        <v>145.823011226207</v>
      </c>
      <c r="P7" s="9">
        <v>71.878139752098704</v>
      </c>
      <c r="Q7" s="9">
        <v>157.999301649459</v>
      </c>
      <c r="R7" s="9">
        <v>89.317939606827395</v>
      </c>
      <c r="S7" s="9">
        <v>27.512002623851501</v>
      </c>
      <c r="T7" s="9">
        <v>111.00322271143401</v>
      </c>
      <c r="U7" s="9">
        <v>37.255289453577099</v>
      </c>
      <c r="V7" s="9">
        <v>-18.034285567129984</v>
      </c>
      <c r="W7" s="9">
        <v>62.487997376148599</v>
      </c>
      <c r="X7" s="9">
        <v>3.7722836093798402</v>
      </c>
      <c r="Y7" s="9">
        <v>-47.231174608030983</v>
      </c>
      <c r="Z7" s="9">
        <v>27.710814015253099</v>
      </c>
      <c r="AA7" s="9">
        <v>-42.436229788535002</v>
      </c>
      <c r="AB7" s="9">
        <v>-93.239700296102001</v>
      </c>
    </row>
    <row r="8" spans="1:28">
      <c r="A8" s="11">
        <v>5</v>
      </c>
      <c r="B8" s="15">
        <v>43.243011690091798</v>
      </c>
      <c r="C8" s="9">
        <v>-16.189206257027024</v>
      </c>
      <c r="D8" s="9">
        <v>-87.878903603338983</v>
      </c>
      <c r="E8" s="9">
        <v>-12.26477372789202</v>
      </c>
      <c r="F8" s="9">
        <v>-67.479434397102978</v>
      </c>
      <c r="G8" s="9">
        <v>-128.333340109099</v>
      </c>
      <c r="H8" s="9">
        <v>-56.309932474020002</v>
      </c>
      <c r="I8" s="9">
        <v>-104.32271997820399</v>
      </c>
      <c r="J8" s="9">
        <v>-174.427802196036</v>
      </c>
      <c r="K8" s="9">
        <v>-103.79086689736101</v>
      </c>
      <c r="L8" s="9">
        <v>-139.53777250790699</v>
      </c>
      <c r="M8" s="9">
        <v>142.49585763972999</v>
      </c>
      <c r="N8" s="9">
        <v>-139.504906863607</v>
      </c>
      <c r="O8" s="9">
        <v>164.21924669048499</v>
      </c>
      <c r="P8" s="9">
        <v>92.0095538130211</v>
      </c>
      <c r="Q8" s="9">
        <v>179.474365393542</v>
      </c>
      <c r="R8" s="9">
        <v>112.83365417791801</v>
      </c>
      <c r="S8" s="9">
        <v>50.630682757635299</v>
      </c>
      <c r="T8" s="9">
        <v>131.951625059702</v>
      </c>
      <c r="U8" s="9">
        <v>63.7117378750998</v>
      </c>
      <c r="V8" s="9">
        <v>-2.6025622024999961</v>
      </c>
      <c r="W8" s="9">
        <v>84.610688240026604</v>
      </c>
      <c r="X8" s="9">
        <v>26.016782940773801</v>
      </c>
      <c r="Y8" s="9">
        <v>-27.950969027889982</v>
      </c>
      <c r="Z8" s="9">
        <v>47.489552921999199</v>
      </c>
      <c r="AA8" s="9">
        <v>-24.285825155651025</v>
      </c>
      <c r="AB8" s="9">
        <v>-74.845931949686985</v>
      </c>
    </row>
    <row r="9" spans="1:28">
      <c r="A9" s="11">
        <v>6</v>
      </c>
      <c r="B9" s="15">
        <v>63.662311833912597</v>
      </c>
      <c r="C9" s="9">
        <v>3.6913859864512801</v>
      </c>
      <c r="D9" s="9">
        <v>-65.820892853311022</v>
      </c>
      <c r="E9" s="9">
        <v>10.527786119963601</v>
      </c>
      <c r="F9" s="9">
        <v>-47.327815089040996</v>
      </c>
      <c r="G9" s="9">
        <v>-105.06848815949201</v>
      </c>
      <c r="H9" s="9">
        <v>-33.416581395313017</v>
      </c>
      <c r="I9" s="9">
        <v>-79.530825742288982</v>
      </c>
      <c r="J9" s="9">
        <v>-146.30993247402</v>
      </c>
      <c r="K9" s="9">
        <v>-82.438571572332989</v>
      </c>
      <c r="L9" s="9">
        <v>-119.98163936884899</v>
      </c>
      <c r="M9" s="9">
        <v>165.46554491946</v>
      </c>
      <c r="N9" s="9">
        <v>-119.38415712595099</v>
      </c>
      <c r="O9" s="9">
        <v>-171.596628909439</v>
      </c>
      <c r="P9" s="9">
        <v>114.17910714668901</v>
      </c>
      <c r="Q9" s="9">
        <v>-161.24134965215799</v>
      </c>
      <c r="R9" s="9">
        <v>138.483271468998</v>
      </c>
      <c r="S9" s="9">
        <v>74.845931949687397</v>
      </c>
      <c r="T9" s="9">
        <v>152.35402463626099</v>
      </c>
      <c r="U9" s="9">
        <v>84.053136946026498</v>
      </c>
      <c r="V9" s="9">
        <v>18.004161605913399</v>
      </c>
      <c r="W9" s="9">
        <v>109.9831065219</v>
      </c>
      <c r="X9" s="9">
        <v>44.118596003417899</v>
      </c>
      <c r="Y9" s="9">
        <v>-10.491477012331984</v>
      </c>
      <c r="Z9" s="9">
        <v>68.106326858271601</v>
      </c>
      <c r="AA9" s="9">
        <v>-4.0377106209770091</v>
      </c>
      <c r="AB9" s="9">
        <v>-51.146625659646986</v>
      </c>
    </row>
    <row r="10" spans="1:28">
      <c r="A10" s="11">
        <v>7</v>
      </c>
      <c r="B10" s="15">
        <v>88.437775083157604</v>
      </c>
      <c r="C10" s="9">
        <v>26.274212154727401</v>
      </c>
      <c r="D10" s="9">
        <v>-39.289406862500016</v>
      </c>
      <c r="E10" s="9">
        <v>31.5741907502853</v>
      </c>
      <c r="F10" s="9">
        <v>-26.565051177077976</v>
      </c>
      <c r="G10" s="9">
        <v>-76.930682103718027</v>
      </c>
      <c r="H10" s="9">
        <v>-11.003540851748994</v>
      </c>
      <c r="I10" s="9">
        <v>-50.582605756530995</v>
      </c>
      <c r="J10" s="9">
        <v>-117.181111085477</v>
      </c>
      <c r="K10" s="9">
        <v>-60.697792517860989</v>
      </c>
      <c r="L10" s="9">
        <v>-97.373766361330013</v>
      </c>
      <c r="M10" s="9">
        <v>-173.23382517744699</v>
      </c>
      <c r="N10" s="9">
        <v>-99.381510160748007</v>
      </c>
      <c r="O10" s="9">
        <v>-146.864390451281</v>
      </c>
      <c r="P10" s="9">
        <v>140.19442890773499</v>
      </c>
      <c r="Q10" s="9">
        <v>-140.128191041853</v>
      </c>
      <c r="R10" s="9">
        <v>161.34211152588</v>
      </c>
      <c r="S10" s="9">
        <v>95.290081205371294</v>
      </c>
      <c r="T10" s="9">
        <v>174.48852258397901</v>
      </c>
      <c r="U10" s="9">
        <v>104.470294100066</v>
      </c>
      <c r="V10" s="9">
        <v>50.355825042855201</v>
      </c>
      <c r="W10" s="9">
        <v>132.709389957361</v>
      </c>
      <c r="X10" s="9">
        <v>65.224859431168099</v>
      </c>
      <c r="Y10" s="9">
        <v>10.6849124000027</v>
      </c>
      <c r="Z10" s="9">
        <v>86.960600431073104</v>
      </c>
      <c r="AA10" s="9">
        <v>21.5409759185384</v>
      </c>
      <c r="AB10" s="9">
        <v>-32.005383208083003</v>
      </c>
    </row>
    <row r="11" spans="1:28">
      <c r="A11" s="11">
        <v>8</v>
      </c>
      <c r="B11" s="9">
        <v>109.895431334766</v>
      </c>
      <c r="C11" s="9">
        <v>53.923988443631401</v>
      </c>
      <c r="D11" s="9">
        <v>-16.073574164745992</v>
      </c>
      <c r="E11" s="9">
        <v>52.926926682689597</v>
      </c>
      <c r="F11" s="9">
        <v>-1.3639275316029966</v>
      </c>
      <c r="G11" s="9">
        <v>-55.007979801441024</v>
      </c>
      <c r="H11" s="9">
        <v>12.3553598650835</v>
      </c>
      <c r="I11" s="9">
        <v>-28.379243086107977</v>
      </c>
      <c r="J11" s="9">
        <v>-96.842773412631004</v>
      </c>
      <c r="K11" s="9">
        <v>-34.267335443343995</v>
      </c>
      <c r="L11" s="9">
        <v>-75.291696100316983</v>
      </c>
      <c r="M11" s="9">
        <v>-152.19854122006601</v>
      </c>
      <c r="N11" s="9">
        <v>-75.358115458766974</v>
      </c>
      <c r="O11" s="9">
        <v>-123.15792388467199</v>
      </c>
      <c r="P11" s="9">
        <v>166.20051460398099</v>
      </c>
      <c r="Q11" s="9">
        <v>-119.80911420670699</v>
      </c>
      <c r="R11" s="9">
        <v>-176.467705416109</v>
      </c>
      <c r="S11" s="9">
        <v>113.459024081462</v>
      </c>
      <c r="T11" s="9">
        <v>-164.835539100262</v>
      </c>
      <c r="U11" s="9">
        <v>127.983498255277</v>
      </c>
      <c r="V11" s="9">
        <v>75.963756532073504</v>
      </c>
      <c r="W11" s="9">
        <v>155.51331906828401</v>
      </c>
      <c r="X11" s="9">
        <v>92.045408488887205</v>
      </c>
      <c r="Y11" s="9">
        <v>31.3286928678042</v>
      </c>
      <c r="Z11" s="9">
        <v>106.157339864588</v>
      </c>
      <c r="AA11" s="9">
        <v>45.498211612613702</v>
      </c>
      <c r="AB11" s="9">
        <v>-16.260204708312017</v>
      </c>
    </row>
    <row r="12" spans="1:28">
      <c r="A12" s="11">
        <v>9</v>
      </c>
      <c r="B12" s="9">
        <v>129.80557109226501</v>
      </c>
      <c r="C12" s="9">
        <v>74.577838681261298</v>
      </c>
      <c r="D12" s="9">
        <v>2.9108378261677501</v>
      </c>
      <c r="E12" s="9">
        <v>74.659109235995103</v>
      </c>
      <c r="F12" s="9">
        <v>19.476575498932</v>
      </c>
      <c r="G12" s="9">
        <v>-32.550003492193014</v>
      </c>
      <c r="H12" s="9">
        <v>36.253837737444798</v>
      </c>
      <c r="I12" s="9">
        <v>-12.094757077011991</v>
      </c>
      <c r="J12" s="9">
        <v>-75.699722550813988</v>
      </c>
      <c r="K12" s="9">
        <v>-12.200468727381008</v>
      </c>
      <c r="L12" s="9">
        <v>-55.175510843043014</v>
      </c>
      <c r="M12" s="9">
        <v>-128.04704253182601</v>
      </c>
      <c r="N12" s="9">
        <v>-55.366322603449987</v>
      </c>
      <c r="O12" s="9">
        <v>-102.858090172998</v>
      </c>
      <c r="P12" s="9">
        <v>-172.746805387275</v>
      </c>
      <c r="Q12" s="9">
        <v>-100.61965527615502</v>
      </c>
      <c r="R12" s="9">
        <v>-153.13018691250099</v>
      </c>
      <c r="S12" s="9">
        <v>130.23635830927401</v>
      </c>
      <c r="T12" s="9">
        <v>-143.027237510432</v>
      </c>
      <c r="U12" s="9">
        <v>149.78867761416501</v>
      </c>
      <c r="V12" s="9">
        <v>96.115503566285398</v>
      </c>
      <c r="W12" s="9">
        <v>177.11358145613499</v>
      </c>
      <c r="X12" s="9">
        <v>112.770378908762</v>
      </c>
      <c r="Y12" s="9">
        <v>51.709836807756901</v>
      </c>
      <c r="Z12" s="9">
        <v>128.011510270017</v>
      </c>
      <c r="AA12" s="9">
        <v>67.583852520656393</v>
      </c>
      <c r="AB12" s="9">
        <v>6.0724564072077003</v>
      </c>
    </row>
    <row r="13" spans="1:28">
      <c r="A13" s="10">
        <v>10</v>
      </c>
      <c r="B13" s="32">
        <v>143.22672246410801</v>
      </c>
      <c r="C13" s="32">
        <v>88.111811993259096</v>
      </c>
      <c r="D13" s="32">
        <v>35.217592968192697</v>
      </c>
      <c r="E13" s="32">
        <v>90.473508058734893</v>
      </c>
      <c r="F13" s="32">
        <v>35.095816787026102</v>
      </c>
      <c r="G13" s="32">
        <v>9.21102654081667</v>
      </c>
      <c r="H13" s="32">
        <v>51.490771634475699</v>
      </c>
      <c r="I13" s="32">
        <v>1.2060487792199599</v>
      </c>
      <c r="J13" s="32">
        <v>-43.994913994746014</v>
      </c>
      <c r="K13" s="32">
        <v>5.2812406284451203</v>
      </c>
      <c r="L13" s="32">
        <v>-39.718759371554995</v>
      </c>
      <c r="M13" s="32">
        <v>-94.184916125117979</v>
      </c>
      <c r="N13" s="32">
        <v>-38.955907837759014</v>
      </c>
      <c r="O13" s="32">
        <v>-89.383940091601005</v>
      </c>
      <c r="P13" s="32">
        <v>-138.12213046211599</v>
      </c>
      <c r="Q13" s="32">
        <v>-84.805571092264984</v>
      </c>
      <c r="R13" s="32">
        <v>-135.92404535277299</v>
      </c>
      <c r="S13" s="32">
        <v>164.291362170984</v>
      </c>
      <c r="T13" s="32">
        <v>-127.47617956136099</v>
      </c>
      <c r="U13" s="32">
        <v>166.57816493211399</v>
      </c>
      <c r="V13" s="32">
        <v>127.998732442505</v>
      </c>
      <c r="W13" s="32">
        <v>-169.323644317304</v>
      </c>
      <c r="X13" s="32">
        <v>125.753887254437</v>
      </c>
      <c r="Y13" s="32">
        <v>91.909152432996393</v>
      </c>
      <c r="Z13" s="32">
        <v>144.75796344134801</v>
      </c>
      <c r="AA13" s="32">
        <v>85.601294645004501</v>
      </c>
      <c r="AB13" s="32">
        <v>39.2894068625004</v>
      </c>
    </row>
    <row r="14" spans="1:28">
      <c r="A14" s="10">
        <v>11</v>
      </c>
      <c r="B14" s="25">
        <v>152.97841840882299</v>
      </c>
      <c r="C14" s="25">
        <v>97.829076510059593</v>
      </c>
      <c r="D14" s="25">
        <v>112.988716802081</v>
      </c>
      <c r="E14" s="25">
        <v>102.52880770915201</v>
      </c>
      <c r="F14" s="25">
        <v>46.420265546399101</v>
      </c>
      <c r="G14" s="25">
        <v>81.674349669573203</v>
      </c>
      <c r="H14" s="25">
        <v>61.762554461832799</v>
      </c>
      <c r="I14" s="25">
        <v>9.6887865603668004</v>
      </c>
      <c r="J14" s="25">
        <v>20.224859431168099</v>
      </c>
      <c r="K14" s="25">
        <v>18.886087369709301</v>
      </c>
      <c r="L14" s="25">
        <v>-31.849051319054979</v>
      </c>
      <c r="M14" s="25">
        <v>-18.434948822922024</v>
      </c>
      <c r="N14" s="25">
        <v>-29.623748751173991</v>
      </c>
      <c r="O14" s="25">
        <v>-79.875328344601996</v>
      </c>
      <c r="P14" s="25">
        <v>-56.689369175439026</v>
      </c>
      <c r="Q14" s="25">
        <v>-75.735487701920022</v>
      </c>
      <c r="R14" s="25">
        <v>-124.992020198559</v>
      </c>
      <c r="S14" s="25">
        <v>-106.85839876773801</v>
      </c>
      <c r="T14" s="25">
        <v>-116.791515529419</v>
      </c>
      <c r="U14" s="25">
        <v>178.602818972704</v>
      </c>
      <c r="V14" s="25">
        <v>-161.02959219151299</v>
      </c>
      <c r="W14" s="25">
        <v>-160.97439396243101</v>
      </c>
      <c r="X14" s="25">
        <v>133.152389734005</v>
      </c>
      <c r="Y14" s="25">
        <v>176.423665625003</v>
      </c>
      <c r="Z14" s="25">
        <v>158.776343497234</v>
      </c>
      <c r="AA14" s="25">
        <v>93.8568009855898</v>
      </c>
      <c r="AB14" s="25">
        <v>81.869897645844006</v>
      </c>
    </row>
    <row r="15" spans="1:28">
      <c r="A15" s="10">
        <v>12</v>
      </c>
      <c r="B15" s="14">
        <v>164.99507961713999</v>
      </c>
      <c r="C15" s="33">
        <v>103.82865097228</v>
      </c>
      <c r="D15" s="14">
        <v>158.62937773065701</v>
      </c>
      <c r="E15" s="14">
        <v>114.443954780417</v>
      </c>
      <c r="F15" s="14">
        <v>54.372092708579103</v>
      </c>
      <c r="G15" s="14">
        <v>119.649863507576</v>
      </c>
      <c r="H15" s="14">
        <v>67.833654177917495</v>
      </c>
      <c r="I15" s="14">
        <v>17.9044475062482</v>
      </c>
      <c r="J15" s="14">
        <v>65.224859431168099</v>
      </c>
      <c r="K15" s="14">
        <v>29.302207482138702</v>
      </c>
      <c r="L15" s="14">
        <v>-26.175289981759988</v>
      </c>
      <c r="M15" s="14">
        <v>29.560354464680699</v>
      </c>
      <c r="N15" s="14">
        <v>-21.903178081838973</v>
      </c>
      <c r="O15" s="14">
        <v>-71.312648494789016</v>
      </c>
      <c r="P15" s="14">
        <v>-21.665958723289975</v>
      </c>
      <c r="Q15" s="14">
        <v>-68.198590513648014</v>
      </c>
      <c r="R15" s="14">
        <v>-116.565051177078</v>
      </c>
      <c r="S15" s="14">
        <v>-67.574138078647991</v>
      </c>
      <c r="T15" s="14">
        <v>-106.172159015783</v>
      </c>
      <c r="U15" s="14">
        <v>-172.46055486049099</v>
      </c>
      <c r="V15" s="14">
        <v>-111.80140948635199</v>
      </c>
      <c r="W15" s="14">
        <v>-153.886087369709</v>
      </c>
      <c r="X15" s="14">
        <v>137.16107948822599</v>
      </c>
      <c r="Y15" s="14">
        <v>-146.08256946303001</v>
      </c>
      <c r="Z15" s="14">
        <v>169.34609740006201</v>
      </c>
      <c r="AA15" s="14">
        <v>98.857958763628403</v>
      </c>
      <c r="AB15" s="14">
        <v>115.463345061872</v>
      </c>
    </row>
    <row r="16" spans="1:28">
      <c r="A16" s="10">
        <v>13</v>
      </c>
      <c r="B16" s="9">
        <v>-179.34893961976999</v>
      </c>
      <c r="C16" s="10">
        <v>113.629377730657</v>
      </c>
      <c r="D16" s="9">
        <v>-179.49297093908501</v>
      </c>
      <c r="E16" s="9">
        <v>126.98876838714401</v>
      </c>
      <c r="F16" s="9">
        <v>62.560272051800702</v>
      </c>
      <c r="G16" s="9">
        <v>141.68690932618199</v>
      </c>
      <c r="H16" s="9">
        <v>77.047235486624501</v>
      </c>
      <c r="I16" s="9">
        <v>28.523118606312</v>
      </c>
      <c r="J16" s="9">
        <v>85.333141628560995</v>
      </c>
      <c r="K16" s="9">
        <v>41.729512076816398</v>
      </c>
      <c r="L16" s="9">
        <v>-17.354024636260988</v>
      </c>
      <c r="M16" s="9">
        <v>47.619548795394699</v>
      </c>
      <c r="N16" s="9">
        <v>-9.3529792500929716</v>
      </c>
      <c r="O16" s="9">
        <v>-61.699244233994023</v>
      </c>
      <c r="P16" s="9">
        <v>-2.1409013663230212</v>
      </c>
      <c r="Q16" s="9">
        <v>-56.148989696442015</v>
      </c>
      <c r="R16" s="9">
        <v>-109.05770451012799</v>
      </c>
      <c r="S16" s="9">
        <v>-47.489552921999007</v>
      </c>
      <c r="T16" s="9">
        <v>-95.469094970111996</v>
      </c>
      <c r="U16" s="9">
        <v>-159.56717132060101</v>
      </c>
      <c r="V16" s="9">
        <v>-88.281641998344014</v>
      </c>
      <c r="W16" s="9">
        <v>-144.72757855140199</v>
      </c>
      <c r="X16" s="9">
        <v>144.92624550665201</v>
      </c>
      <c r="Y16" s="9">
        <v>-127.30394827798301</v>
      </c>
      <c r="Z16" s="9">
        <v>-190.65390259993799</v>
      </c>
      <c r="AA16" s="9">
        <v>106.07357416474601</v>
      </c>
      <c r="AB16" s="9">
        <v>134.04515874612801</v>
      </c>
    </row>
    <row r="17" spans="1:28">
      <c r="A17" s="10">
        <v>14</v>
      </c>
      <c r="B17" s="9">
        <v>-159.775140568832</v>
      </c>
      <c r="C17" s="10">
        <v>128.45370921670599</v>
      </c>
      <c r="D17" s="9">
        <v>-163.55962047832</v>
      </c>
      <c r="E17" s="9">
        <v>142.86907555179101</v>
      </c>
      <c r="F17" s="9">
        <v>79.919402012457695</v>
      </c>
      <c r="G17" s="9">
        <v>158.85390582059199</v>
      </c>
      <c r="H17" s="9">
        <v>97.373766361330198</v>
      </c>
      <c r="I17" s="9">
        <v>44.090619550800902</v>
      </c>
      <c r="J17" s="9">
        <v>104.036243467926</v>
      </c>
      <c r="K17" s="9">
        <v>63.434948822922003</v>
      </c>
      <c r="L17" s="9">
        <v>-1.3971810272960283</v>
      </c>
      <c r="M17" s="9">
        <v>64.953799220357197</v>
      </c>
      <c r="N17" s="9">
        <v>11.309932474020201</v>
      </c>
      <c r="O17" s="9">
        <v>-48.179830119863993</v>
      </c>
      <c r="P17" s="9">
        <v>18.586926661485901</v>
      </c>
      <c r="Q17" s="9">
        <v>-39.472459848343988</v>
      </c>
      <c r="R17" s="9">
        <v>-96.203447901692016</v>
      </c>
      <c r="S17" s="9">
        <v>-27.241741517357013</v>
      </c>
      <c r="T17" s="9">
        <v>-78.558956131233003</v>
      </c>
      <c r="U17" s="9">
        <v>-134.11859600341799</v>
      </c>
      <c r="V17" s="9">
        <v>-71.250242369688976</v>
      </c>
      <c r="W17" s="9">
        <v>-128.65980825409</v>
      </c>
      <c r="X17" s="9">
        <v>167.31961650817999</v>
      </c>
      <c r="Y17" s="9">
        <v>-112.24902365721201</v>
      </c>
      <c r="Z17" s="9">
        <v>-178.78112476486899</v>
      </c>
      <c r="AA17" s="9">
        <v>119.604450746005</v>
      </c>
      <c r="AB17" s="9">
        <v>150.883853733921</v>
      </c>
    </row>
    <row r="18" spans="1:28">
      <c r="A18" s="10">
        <v>15</v>
      </c>
      <c r="B18" s="9">
        <v>-135.48146580583801</v>
      </c>
      <c r="C18" s="10">
        <v>147.09475707701199</v>
      </c>
      <c r="D18" s="9">
        <v>-144.782407031807</v>
      </c>
      <c r="E18" s="9">
        <v>163.04468694797501</v>
      </c>
      <c r="F18" s="9">
        <v>103.392497753751</v>
      </c>
      <c r="G18" s="9">
        <v>177.97267729949999</v>
      </c>
      <c r="H18" s="9">
        <v>122.691984182572</v>
      </c>
      <c r="I18" s="9">
        <v>65.772254682045798</v>
      </c>
      <c r="J18" s="9">
        <v>126.064386157418</v>
      </c>
      <c r="K18" s="9">
        <v>86.593556245005303</v>
      </c>
      <c r="L18" s="9">
        <v>24.102234501161099</v>
      </c>
      <c r="M18" s="9">
        <v>87.972677299499793</v>
      </c>
      <c r="N18" s="9">
        <v>35.706691400602899</v>
      </c>
      <c r="O18" s="9">
        <v>-26.565051177077976</v>
      </c>
      <c r="P18" s="9">
        <v>39.927867127485499</v>
      </c>
      <c r="Q18" s="9">
        <v>-18.225075111353988</v>
      </c>
      <c r="R18" s="9">
        <v>-72.47443162627701</v>
      </c>
      <c r="S18" s="9">
        <v>-7.4958576397299908</v>
      </c>
      <c r="T18" s="9">
        <v>-57.225122675735975</v>
      </c>
      <c r="U18" s="9">
        <v>-112.24902365721201</v>
      </c>
      <c r="V18" s="9">
        <v>-52.253194612724997</v>
      </c>
      <c r="W18" s="9">
        <v>-104.67639313744999</v>
      </c>
      <c r="X18" s="9">
        <v>-158.45902408146199</v>
      </c>
      <c r="Y18" s="9">
        <v>-92.960936134164001</v>
      </c>
      <c r="Z18" s="9">
        <v>-160.95337570236401</v>
      </c>
      <c r="AA18" s="9">
        <v>143.36588612403301</v>
      </c>
      <c r="AB18" s="9">
        <v>172.321036192631</v>
      </c>
    </row>
    <row r="19" spans="1:28" ht="13.5" customHeight="1">
      <c r="B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>
      <c r="B20" s="14" t="s">
        <v>23</v>
      </c>
      <c r="C20" s="14" t="s">
        <v>25</v>
      </c>
      <c r="D20" s="14" t="s">
        <v>27</v>
      </c>
      <c r="E20" s="14" t="s">
        <v>23</v>
      </c>
      <c r="F20" s="14" t="s">
        <v>25</v>
      </c>
      <c r="G20" s="14" t="s">
        <v>27</v>
      </c>
      <c r="H20" s="14" t="s">
        <v>23</v>
      </c>
      <c r="I20" s="14" t="s">
        <v>25</v>
      </c>
      <c r="J20" s="14" t="s">
        <v>27</v>
      </c>
      <c r="K20" s="14" t="s">
        <v>23</v>
      </c>
      <c r="L20" s="14" t="s">
        <v>25</v>
      </c>
      <c r="M20" s="14" t="s">
        <v>27</v>
      </c>
      <c r="N20" s="14" t="s">
        <v>23</v>
      </c>
      <c r="O20" s="14" t="s">
        <v>25</v>
      </c>
      <c r="P20" s="14" t="s">
        <v>27</v>
      </c>
      <c r="Q20" s="14" t="s">
        <v>23</v>
      </c>
      <c r="R20" s="14" t="s">
        <v>25</v>
      </c>
      <c r="S20" s="14" t="s">
        <v>27</v>
      </c>
      <c r="T20" s="14" t="s">
        <v>23</v>
      </c>
      <c r="U20" s="14" t="s">
        <v>25</v>
      </c>
      <c r="V20" s="14" t="s">
        <v>27</v>
      </c>
      <c r="W20" s="14" t="s">
        <v>23</v>
      </c>
      <c r="X20" s="14" t="s">
        <v>25</v>
      </c>
      <c r="Y20" s="14" t="s">
        <v>27</v>
      </c>
      <c r="Z20" s="14" t="s">
        <v>23</v>
      </c>
      <c r="AA20" s="14" t="s">
        <v>25</v>
      </c>
      <c r="AB20" s="14" t="s">
        <v>27</v>
      </c>
    </row>
    <row r="21" spans="1:28">
      <c r="A21" s="10">
        <v>0</v>
      </c>
      <c r="B21" s="9">
        <f>B3-C3</f>
        <v>46.460869685831</v>
      </c>
      <c r="C21" s="9">
        <f>C3-D3</f>
        <v>-283.60102752950002</v>
      </c>
      <c r="D21" s="9">
        <f>B3-D3</f>
        <v>-237.14015784366899</v>
      </c>
      <c r="E21" s="9">
        <f t="shared" ref="E21:AB21" si="0">E3-F3</f>
        <v>58.197368670342996</v>
      </c>
      <c r="F21" s="9">
        <f t="shared" si="0"/>
        <v>57.617535132632014</v>
      </c>
      <c r="G21" s="9">
        <f t="shared" ref="G21" si="1">E3-G3</f>
        <v>115.81490380297501</v>
      </c>
      <c r="H21" s="9">
        <f t="shared" ref="H21:AB21" si="2">H3-I3</f>
        <v>-303.84070429526599</v>
      </c>
      <c r="I21" s="9">
        <f t="shared" si="2"/>
        <v>56.932386524887008</v>
      </c>
      <c r="J21" s="9">
        <f t="shared" ref="J21" si="3">H3-J3</f>
        <v>-246.90831777037897</v>
      </c>
      <c r="K21" s="9">
        <f t="shared" ref="K21:L21" si="4">K3-L3</f>
        <v>39.871451580979993</v>
      </c>
      <c r="L21" s="9">
        <f t="shared" si="4"/>
        <v>61.563006660653997</v>
      </c>
      <c r="M21" s="9">
        <f t="shared" ref="M21" si="5">K3-M3</f>
        <v>101.43445824163399</v>
      </c>
      <c r="N21" s="9">
        <f t="shared" ref="N21:AB21" si="6">N3-O3</f>
        <v>52.724228826403703</v>
      </c>
      <c r="O21" s="9">
        <f t="shared" si="6"/>
        <v>67.185295061946306</v>
      </c>
      <c r="P21" s="9">
        <f t="shared" ref="P21" si="7">N3-P3</f>
        <v>119.90952388835001</v>
      </c>
      <c r="Q21" s="9">
        <f t="shared" ref="Q21:R21" si="8">Q3-R3</f>
        <v>58.336503592602014</v>
      </c>
      <c r="R21" s="9">
        <f t="shared" si="8"/>
        <v>53.392571079128459</v>
      </c>
      <c r="S21" s="9">
        <f t="shared" ref="S21" si="9">Q3-S3</f>
        <v>111.72907467173047</v>
      </c>
      <c r="T21" s="9">
        <f t="shared" ref="T21:AB21" si="10">T3-U3</f>
        <v>54.017835240091415</v>
      </c>
      <c r="U21" s="9">
        <f t="shared" si="10"/>
        <v>55.720546919547985</v>
      </c>
      <c r="V21" s="9">
        <f t="shared" ref="V21" si="11">T3-V3</f>
        <v>109.7383821596394</v>
      </c>
      <c r="W21" s="9">
        <f t="shared" ref="W21:AB21" si="12">W3-X3</f>
        <v>56.872681524319034</v>
      </c>
      <c r="X21" s="9">
        <f t="shared" si="12"/>
        <v>50.509876259651975</v>
      </c>
      <c r="Y21" s="9">
        <f t="shared" ref="Y21" si="13">W3-Y3</f>
        <v>107.38255778397101</v>
      </c>
      <c r="Z21" s="9">
        <f t="shared" ref="Z21:AB21" si="14">Z3-AA3</f>
        <v>60.801214661164977</v>
      </c>
      <c r="AA21" s="9">
        <f t="shared" si="14"/>
        <v>65.412147384694009</v>
      </c>
      <c r="AB21" s="9">
        <f t="shared" ref="AB21" si="15">Z3-AB3</f>
        <v>126.21336204585899</v>
      </c>
    </row>
    <row r="22" spans="1:28">
      <c r="A22" s="10">
        <v>1</v>
      </c>
      <c r="B22" s="9">
        <f t="shared" ref="B22:C22" si="16">B4-C4</f>
        <v>52.258830843934049</v>
      </c>
      <c r="C22" s="9">
        <f t="shared" si="16"/>
        <v>68.950581708735967</v>
      </c>
      <c r="D22" s="9">
        <f t="shared" ref="D22:D28" si="17">B4-D4</f>
        <v>121.20941255267002</v>
      </c>
      <c r="E22" s="9">
        <f t="shared" ref="E22:AB22" si="18">E4-F4</f>
        <v>62.233887050978979</v>
      </c>
      <c r="F22" s="9">
        <f t="shared" si="18"/>
        <v>52.702130634800994</v>
      </c>
      <c r="G22" s="9">
        <f t="shared" ref="G22:G28" si="19">E4-G4</f>
        <v>114.93601768577997</v>
      </c>
      <c r="H22" s="9">
        <f t="shared" ref="H22:AB22" si="20">H4-I4</f>
        <v>-303.91303269364801</v>
      </c>
      <c r="I22" s="9">
        <f t="shared" si="20"/>
        <v>61.157986047872996</v>
      </c>
      <c r="J22" s="9">
        <f t="shared" ref="J22:J28" si="21">H4-J4</f>
        <v>-242.755046645775</v>
      </c>
      <c r="K22" s="9">
        <f t="shared" ref="K22:L22" si="22">K4-L4</f>
        <v>38.808238164060015</v>
      </c>
      <c r="L22" s="9">
        <f t="shared" si="22"/>
        <v>66.567576608678792</v>
      </c>
      <c r="M22" s="9">
        <f t="shared" ref="M22:M28" si="23">K4-M4</f>
        <v>105.37581477273881</v>
      </c>
      <c r="N22" s="9">
        <f t="shared" ref="N22:AB22" si="24">N4-O4</f>
        <v>55.696510735778105</v>
      </c>
      <c r="O22" s="9">
        <f t="shared" si="24"/>
        <v>68.4179622095632</v>
      </c>
      <c r="P22" s="9">
        <f t="shared" ref="P22:P28" si="25">N4-P4</f>
        <v>124.1144729453413</v>
      </c>
      <c r="Q22" s="9">
        <f t="shared" ref="Q22:R22" si="26">Q4-R4</f>
        <v>65.053819889405105</v>
      </c>
      <c r="R22" s="9">
        <f t="shared" si="26"/>
        <v>50.075389941787492</v>
      </c>
      <c r="S22" s="9">
        <f t="shared" ref="S22:S28" si="27">Q4-S4</f>
        <v>115.1292098311926</v>
      </c>
      <c r="T22" s="9">
        <f t="shared" ref="T22:AB22" si="28">T4-U4</f>
        <v>65.535054320000484</v>
      </c>
      <c r="U22" s="9">
        <f t="shared" si="28"/>
        <v>55.11086240555403</v>
      </c>
      <c r="V22" s="9">
        <f t="shared" ref="V22:V28" si="29">T4-V4</f>
        <v>120.64591672555451</v>
      </c>
      <c r="W22" s="9">
        <f t="shared" ref="W22:AB22" si="30">W4-X4</f>
        <v>60.255118703058031</v>
      </c>
      <c r="X22" s="9">
        <f t="shared" si="30"/>
        <v>50.931829247005993</v>
      </c>
      <c r="Y22" s="9">
        <f t="shared" ref="Y22:Y28" si="31">W4-Y4</f>
        <v>111.18694795006402</v>
      </c>
      <c r="Z22" s="9">
        <f t="shared" ref="Z22:AB22" si="32">Z4-AA4</f>
        <v>63.268859976480002</v>
      </c>
      <c r="AA22" s="9">
        <f t="shared" si="32"/>
        <v>65.344644926195997</v>
      </c>
      <c r="AB22" s="9">
        <f t="shared" ref="AB22:AB28" si="33">Z4-AB4</f>
        <v>128.613504902676</v>
      </c>
    </row>
    <row r="23" spans="1:28">
      <c r="A23" s="10">
        <v>2</v>
      </c>
      <c r="B23" s="9">
        <f t="shared" ref="B23:C23" si="34">B5-C5</f>
        <v>55.091630969308028</v>
      </c>
      <c r="C23" s="9">
        <f t="shared" si="34"/>
        <v>68.705005695595986</v>
      </c>
      <c r="D23" s="9">
        <f t="shared" si="17"/>
        <v>123.79663666490401</v>
      </c>
      <c r="E23" s="9">
        <f t="shared" ref="E23:AB23" si="35">E5-F5</f>
        <v>59.277753753706037</v>
      </c>
      <c r="F23" s="9">
        <f t="shared" si="35"/>
        <v>56.559532094323004</v>
      </c>
      <c r="G23" s="9">
        <f t="shared" si="19"/>
        <v>115.83728584802904</v>
      </c>
      <c r="H23" s="9">
        <f t="shared" ref="H23:AB23" si="36">H5-I5</f>
        <v>56.591014119206989</v>
      </c>
      <c r="I23" s="9">
        <f t="shared" si="36"/>
        <v>-298.93386974576299</v>
      </c>
      <c r="J23" s="9">
        <f t="shared" si="21"/>
        <v>-242.342855626556</v>
      </c>
      <c r="K23" s="9">
        <f t="shared" ref="K23:L23" si="37">K5-L5</f>
        <v>-320.51835003552503</v>
      </c>
      <c r="L23" s="9">
        <f t="shared" si="37"/>
        <v>69.569358766846008</v>
      </c>
      <c r="M23" s="9">
        <f t="shared" si="23"/>
        <v>-250.94899126867898</v>
      </c>
      <c r="N23" s="9">
        <f t="shared" ref="N23:AB23" si="38">N5-O5</f>
        <v>55.343256577497002</v>
      </c>
      <c r="O23" s="9">
        <f t="shared" si="38"/>
        <v>69.121207267302793</v>
      </c>
      <c r="P23" s="9">
        <f t="shared" si="25"/>
        <v>124.46446384479981</v>
      </c>
      <c r="Q23" s="9">
        <f t="shared" ref="Q23:R23" si="39">Q5-R5</f>
        <v>67.579206494234995</v>
      </c>
      <c r="R23" s="9">
        <f t="shared" si="39"/>
        <v>47.808549397658005</v>
      </c>
      <c r="S23" s="9">
        <f t="shared" si="27"/>
        <v>115.38775589189301</v>
      </c>
      <c r="T23" s="9">
        <f t="shared" ref="T23:AB23" si="40">T5-U5</f>
        <v>70.494242282523103</v>
      </c>
      <c r="U23" s="9">
        <f t="shared" si="40"/>
        <v>54.222692574219991</v>
      </c>
      <c r="V23" s="9">
        <f t="shared" si="29"/>
        <v>124.71693485674309</v>
      </c>
      <c r="W23" s="9">
        <f t="shared" ref="W23:AB23" si="41">W5-X5</f>
        <v>58.632703553520003</v>
      </c>
      <c r="X23" s="9">
        <f t="shared" si="41"/>
        <v>55.816402335353018</v>
      </c>
      <c r="Y23" s="9">
        <f t="shared" si="31"/>
        <v>114.44910588887302</v>
      </c>
      <c r="Z23" s="9">
        <f t="shared" ref="Z23:AB23" si="42">Z5-AA5</f>
        <v>63.729205549105018</v>
      </c>
      <c r="AA23" s="9">
        <f t="shared" si="42"/>
        <v>61.318936797487993</v>
      </c>
      <c r="AB23" s="9">
        <f t="shared" si="33"/>
        <v>125.04814234659301</v>
      </c>
    </row>
    <row r="24" spans="1:28">
      <c r="A24" s="10">
        <v>3</v>
      </c>
      <c r="B24" s="9">
        <f t="shared" ref="B24:C24" si="43">B6-C6</f>
        <v>58.818244788072285</v>
      </c>
      <c r="C24" s="9">
        <f t="shared" si="43"/>
        <v>68.626592054875005</v>
      </c>
      <c r="D24" s="9">
        <f t="shared" si="17"/>
        <v>127.44483684294728</v>
      </c>
      <c r="E24" s="9">
        <f t="shared" ref="E24:AB24" si="44">E6-F6</f>
        <v>58.768490507198976</v>
      </c>
      <c r="F24" s="9">
        <f t="shared" si="44"/>
        <v>59.04454961160701</v>
      </c>
      <c r="G24" s="9">
        <f t="shared" si="19"/>
        <v>117.81304011880599</v>
      </c>
      <c r="H24" s="9">
        <f t="shared" ref="H24:AB24" si="45">H6-I6</f>
        <v>56.841194431548985</v>
      </c>
      <c r="I24" s="9">
        <f t="shared" si="45"/>
        <v>-301.04629144979498</v>
      </c>
      <c r="J24" s="9">
        <f t="shared" si="21"/>
        <v>-244.20509701824599</v>
      </c>
      <c r="K24" s="9">
        <f t="shared" ref="K24:L24" si="46">K6-L6</f>
        <v>-323.202578987425</v>
      </c>
      <c r="L24" s="9">
        <f t="shared" si="46"/>
        <v>70.259446351404989</v>
      </c>
      <c r="M24" s="9">
        <f t="shared" si="23"/>
        <v>-252.94313263602001</v>
      </c>
      <c r="N24" s="9">
        <f t="shared" ref="N24:AB24" si="47">N6-O6</f>
        <v>49.497481352250986</v>
      </c>
      <c r="O24" s="9">
        <f t="shared" si="47"/>
        <v>73.858666032987998</v>
      </c>
      <c r="P24" s="9">
        <f t="shared" si="25"/>
        <v>123.35614738523898</v>
      </c>
      <c r="Q24" s="9">
        <f t="shared" ref="Q24:R24" si="48">Q6-R6</f>
        <v>66.009828935261808</v>
      </c>
      <c r="R24" s="9">
        <f t="shared" si="48"/>
        <v>54.856791084856198</v>
      </c>
      <c r="S24" s="9">
        <f t="shared" si="27"/>
        <v>120.86662002011801</v>
      </c>
      <c r="T24" s="9">
        <f t="shared" ref="T24:AB24" si="49">T6-U6</f>
        <v>72.905576085313413</v>
      </c>
      <c r="U24" s="9">
        <f t="shared" si="49"/>
        <v>52.294995912471016</v>
      </c>
      <c r="V24" s="9">
        <f t="shared" si="29"/>
        <v>125.20057199778442</v>
      </c>
      <c r="W24" s="9">
        <f t="shared" ref="W24:AB24" si="50">W6-X6</f>
        <v>59.633987351326709</v>
      </c>
      <c r="X24" s="9">
        <f t="shared" si="50"/>
        <v>56.289719946808987</v>
      </c>
      <c r="Y24" s="9">
        <f t="shared" si="31"/>
        <v>115.9237072981357</v>
      </c>
      <c r="Z24" s="9">
        <f t="shared" ref="Z24:AB24" si="51">Z6-AA6</f>
        <v>68.524199731290594</v>
      </c>
      <c r="AA24" s="9">
        <f t="shared" si="51"/>
        <v>52.269540149903008</v>
      </c>
      <c r="AB24" s="9">
        <f t="shared" si="33"/>
        <v>120.7937398811936</v>
      </c>
    </row>
    <row r="25" spans="1:28">
      <c r="A25" s="10">
        <v>4</v>
      </c>
      <c r="B25" s="9">
        <f t="shared" ref="B25:C25" si="52">B7-C7</f>
        <v>62.288915340351181</v>
      </c>
      <c r="C25" s="9">
        <f t="shared" si="52"/>
        <v>69.176266644013026</v>
      </c>
      <c r="D25" s="9">
        <f t="shared" si="17"/>
        <v>131.46518198436422</v>
      </c>
      <c r="E25" s="9">
        <f t="shared" ref="E25:AB25" si="53">E7-F7</f>
        <v>58.432817990501007</v>
      </c>
      <c r="F25" s="9">
        <f t="shared" si="53"/>
        <v>57.680785547715999</v>
      </c>
      <c r="G25" s="9">
        <f t="shared" si="19"/>
        <v>116.11360353821701</v>
      </c>
      <c r="H25" s="9">
        <f t="shared" ref="H25:AB25" si="54">H7-I7</f>
        <v>51.661518373965009</v>
      </c>
      <c r="I25" s="9">
        <f t="shared" si="54"/>
        <v>-294.975334651119</v>
      </c>
      <c r="J25" s="9">
        <f t="shared" si="21"/>
        <v>-243.31381627715399</v>
      </c>
      <c r="K25" s="9">
        <f t="shared" ref="K25:L25" si="55">K7-L7</f>
        <v>31.713198785015976</v>
      </c>
      <c r="L25" s="9">
        <f t="shared" si="55"/>
        <v>-282.25949933045598</v>
      </c>
      <c r="M25" s="9">
        <f t="shared" si="23"/>
        <v>-250.54630054544</v>
      </c>
      <c r="N25" s="9">
        <f t="shared" ref="N25:AB25" si="56">N7-O7</f>
        <v>-308.49892168623603</v>
      </c>
      <c r="O25" s="9">
        <f t="shared" si="56"/>
        <v>73.944871474108297</v>
      </c>
      <c r="P25" s="9">
        <f t="shared" si="25"/>
        <v>-234.55405021212772</v>
      </c>
      <c r="Q25" s="9">
        <f t="shared" ref="Q25:R25" si="57">Q7-R7</f>
        <v>68.681362042631605</v>
      </c>
      <c r="R25" s="9">
        <f t="shared" si="57"/>
        <v>61.805936982975894</v>
      </c>
      <c r="S25" s="9">
        <f t="shared" si="27"/>
        <v>130.48729902560751</v>
      </c>
      <c r="T25" s="9">
        <f t="shared" ref="T25:AB25" si="58">T7-U7</f>
        <v>73.747933257856914</v>
      </c>
      <c r="U25" s="9">
        <f t="shared" si="58"/>
        <v>55.289575020707083</v>
      </c>
      <c r="V25" s="9">
        <f t="shared" si="29"/>
        <v>129.03750827856399</v>
      </c>
      <c r="W25" s="9">
        <f t="shared" ref="W25:AB25" si="59">W7-X7</f>
        <v>58.715713766768758</v>
      </c>
      <c r="X25" s="9">
        <f t="shared" si="59"/>
        <v>51.003458217410824</v>
      </c>
      <c r="Y25" s="9">
        <f t="shared" si="31"/>
        <v>109.71917198417958</v>
      </c>
      <c r="Z25" s="9">
        <f t="shared" ref="Z25:AB25" si="60">Z7-AA7</f>
        <v>70.147043803788108</v>
      </c>
      <c r="AA25" s="9">
        <f t="shared" si="60"/>
        <v>50.803470507566999</v>
      </c>
      <c r="AB25" s="9">
        <f t="shared" si="33"/>
        <v>120.95051431135511</v>
      </c>
    </row>
    <row r="26" spans="1:28">
      <c r="A26" s="10">
        <v>5</v>
      </c>
      <c r="B26" s="9">
        <f t="shared" ref="B26:C26" si="61">B8-C8</f>
        <v>59.432217947118822</v>
      </c>
      <c r="C26" s="9">
        <f t="shared" si="61"/>
        <v>71.689697346311959</v>
      </c>
      <c r="D26" s="9">
        <f t="shared" si="17"/>
        <v>131.12191529343079</v>
      </c>
      <c r="E26" s="9">
        <f t="shared" ref="E26:AB26" si="62">E8-F8</f>
        <v>55.214660669210957</v>
      </c>
      <c r="F26" s="9">
        <f t="shared" si="62"/>
        <v>60.853905711996021</v>
      </c>
      <c r="G26" s="9">
        <f t="shared" si="19"/>
        <v>116.06856638120698</v>
      </c>
      <c r="H26" s="9">
        <f t="shared" ref="H26:AB26" si="63">H8-I8</f>
        <v>48.01278750418399</v>
      </c>
      <c r="I26" s="9">
        <f t="shared" si="63"/>
        <v>70.105082217832006</v>
      </c>
      <c r="J26" s="9">
        <f t="shared" si="21"/>
        <v>118.117869722016</v>
      </c>
      <c r="K26" s="9">
        <f t="shared" ref="K26:L26" si="64">K8-L8</f>
        <v>35.74690561054598</v>
      </c>
      <c r="L26" s="9">
        <f t="shared" si="64"/>
        <v>-282.03363014763698</v>
      </c>
      <c r="M26" s="9">
        <f t="shared" si="23"/>
        <v>-246.286724537091</v>
      </c>
      <c r="N26" s="9">
        <f t="shared" ref="N26:AB26" si="65">N8-O8</f>
        <v>-303.72415355409203</v>
      </c>
      <c r="O26" s="9">
        <f t="shared" si="65"/>
        <v>72.209692877463894</v>
      </c>
      <c r="P26" s="9">
        <f t="shared" si="25"/>
        <v>-231.51446067662812</v>
      </c>
      <c r="Q26" s="9">
        <f t="shared" ref="Q26:R26" si="66">Q8-R8</f>
        <v>66.640711215623995</v>
      </c>
      <c r="R26" s="9">
        <f t="shared" si="66"/>
        <v>62.202971420282708</v>
      </c>
      <c r="S26" s="9">
        <f t="shared" si="27"/>
        <v>128.8436826359067</v>
      </c>
      <c r="T26" s="9">
        <f t="shared" ref="T26:AB26" si="67">T8-U8</f>
        <v>68.239887184602196</v>
      </c>
      <c r="U26" s="9">
        <f t="shared" si="67"/>
        <v>66.314300077599796</v>
      </c>
      <c r="V26" s="9">
        <f t="shared" si="29"/>
        <v>134.55418726220199</v>
      </c>
      <c r="W26" s="9">
        <f t="shared" ref="W26:AB26" si="68">W8-X8</f>
        <v>58.593905299252803</v>
      </c>
      <c r="X26" s="9">
        <f t="shared" si="68"/>
        <v>53.967751968663784</v>
      </c>
      <c r="Y26" s="9">
        <f t="shared" si="31"/>
        <v>112.56165726791659</v>
      </c>
      <c r="Z26" s="9">
        <f t="shared" ref="Z26:AB26" si="69">Z8-AA8</f>
        <v>71.775378077650231</v>
      </c>
      <c r="AA26" s="9">
        <f t="shared" si="69"/>
        <v>50.56010679403596</v>
      </c>
      <c r="AB26" s="9">
        <f t="shared" si="33"/>
        <v>122.33548487168619</v>
      </c>
    </row>
    <row r="27" spans="1:28">
      <c r="A27" s="10">
        <v>6</v>
      </c>
      <c r="B27" s="9">
        <f t="shared" ref="B27:C27" si="70">B9-C9</f>
        <v>59.970925847461316</v>
      </c>
      <c r="C27" s="9">
        <f t="shared" si="70"/>
        <v>69.512278839762303</v>
      </c>
      <c r="D27" s="9">
        <f t="shared" si="17"/>
        <v>129.48320468722363</v>
      </c>
      <c r="E27" s="9">
        <f t="shared" ref="E27:AB27" si="71">E9-F9</f>
        <v>57.855601209004597</v>
      </c>
      <c r="F27" s="9">
        <f t="shared" si="71"/>
        <v>57.74067307045101</v>
      </c>
      <c r="G27" s="9">
        <f t="shared" si="19"/>
        <v>115.5962742794556</v>
      </c>
      <c r="H27" s="9">
        <f t="shared" ref="H27:AB27" si="72">H9-I9</f>
        <v>46.114244346975966</v>
      </c>
      <c r="I27" s="9">
        <f t="shared" si="72"/>
        <v>66.779106731731019</v>
      </c>
      <c r="J27" s="9">
        <f t="shared" si="21"/>
        <v>112.89335107870698</v>
      </c>
      <c r="K27" s="9">
        <f t="shared" ref="K27:L27" si="73">K9-L9</f>
        <v>37.543067796515999</v>
      </c>
      <c r="L27" s="9">
        <f t="shared" si="73"/>
        <v>-285.44718428830902</v>
      </c>
      <c r="M27" s="9">
        <f t="shared" si="23"/>
        <v>-247.90411649179299</v>
      </c>
      <c r="N27" s="9">
        <f t="shared" ref="N27:AB27" si="74">N9-O9</f>
        <v>52.212471783488013</v>
      </c>
      <c r="O27" s="9">
        <f t="shared" si="74"/>
        <v>-285.77573605612804</v>
      </c>
      <c r="P27" s="9">
        <f t="shared" si="25"/>
        <v>-233.56326427264</v>
      </c>
      <c r="Q27" s="9">
        <f t="shared" ref="Q27:R27" si="75">Q9-R9</f>
        <v>-299.72462112115602</v>
      </c>
      <c r="R27" s="9">
        <f t="shared" si="75"/>
        <v>63.637339519310601</v>
      </c>
      <c r="S27" s="9">
        <f t="shared" si="27"/>
        <v>-236.0872816018454</v>
      </c>
      <c r="T27" s="9">
        <f t="shared" ref="T27:AB27" si="76">T9-U9</f>
        <v>68.300887690234489</v>
      </c>
      <c r="U27" s="9">
        <f t="shared" si="76"/>
        <v>66.048975340113103</v>
      </c>
      <c r="V27" s="9">
        <f t="shared" si="29"/>
        <v>134.34986303034759</v>
      </c>
      <c r="W27" s="9">
        <f t="shared" ref="W27:AB27" si="77">W9-X9</f>
        <v>65.864510518482092</v>
      </c>
      <c r="X27" s="9">
        <f t="shared" si="77"/>
        <v>54.610073015749883</v>
      </c>
      <c r="Y27" s="9">
        <f t="shared" si="31"/>
        <v>120.47458353423198</v>
      </c>
      <c r="Z27" s="9">
        <f t="shared" ref="Z27:AB27" si="78">Z9-AA9</f>
        <v>72.14403747924861</v>
      </c>
      <c r="AA27" s="9">
        <f t="shared" si="78"/>
        <v>47.108915038669977</v>
      </c>
      <c r="AB27" s="9">
        <f t="shared" si="33"/>
        <v>119.25295251791859</v>
      </c>
    </row>
    <row r="28" spans="1:28">
      <c r="A28" s="10">
        <v>7</v>
      </c>
      <c r="B28" s="9">
        <f t="shared" ref="B28:C28" si="79">B10-C10</f>
        <v>62.163562928430203</v>
      </c>
      <c r="C28" s="9">
        <f t="shared" si="79"/>
        <v>65.56361901722741</v>
      </c>
      <c r="D28" s="9">
        <f t="shared" si="17"/>
        <v>127.72718194565762</v>
      </c>
      <c r="E28" s="9">
        <f t="shared" ref="E28:AB28" si="80">E10-F10</f>
        <v>58.139241927363273</v>
      </c>
      <c r="F28" s="9">
        <f t="shared" si="80"/>
        <v>50.365630926640051</v>
      </c>
      <c r="G28" s="9">
        <f t="shared" si="19"/>
        <v>108.50487285400332</v>
      </c>
      <c r="H28" s="9">
        <f t="shared" ref="H28:AB28" si="81">H10-I10</f>
        <v>39.579064904782001</v>
      </c>
      <c r="I28" s="9">
        <f t="shared" si="81"/>
        <v>66.598505328946004</v>
      </c>
      <c r="J28" s="9">
        <f t="shared" si="21"/>
        <v>106.17757023372801</v>
      </c>
      <c r="K28" s="9">
        <f t="shared" ref="K28:L28" si="82">K10-L10</f>
        <v>36.675973843469023</v>
      </c>
      <c r="L28" s="9">
        <f t="shared" si="82"/>
        <v>75.860058816116975</v>
      </c>
      <c r="M28" s="9">
        <f t="shared" si="23"/>
        <v>112.536032659586</v>
      </c>
      <c r="N28" s="9">
        <f t="shared" ref="N28:AB28" si="83">N10-O10</f>
        <v>47.482880290532989</v>
      </c>
      <c r="O28" s="9">
        <f t="shared" si="83"/>
        <v>-287.05881935901596</v>
      </c>
      <c r="P28" s="9">
        <f t="shared" si="25"/>
        <v>-239.575939068483</v>
      </c>
      <c r="Q28" s="9">
        <f t="shared" ref="Q28:R28" si="84">Q10-R10</f>
        <v>-301.47030256773303</v>
      </c>
      <c r="R28" s="9">
        <f t="shared" si="84"/>
        <v>66.052030320508706</v>
      </c>
      <c r="S28" s="9">
        <f t="shared" si="27"/>
        <v>-235.41827224722431</v>
      </c>
      <c r="T28" s="9">
        <f t="shared" ref="T28:AB28" si="85">T10-U10</f>
        <v>70.018228483913006</v>
      </c>
      <c r="U28" s="9">
        <f t="shared" si="85"/>
        <v>54.114469057210798</v>
      </c>
      <c r="V28" s="9">
        <f t="shared" si="29"/>
        <v>124.1326975411238</v>
      </c>
      <c r="W28" s="9">
        <f t="shared" ref="W28:AB28" si="86">W10-X10</f>
        <v>67.484530526192898</v>
      </c>
      <c r="X28" s="9">
        <f t="shared" si="86"/>
        <v>54.539947031165397</v>
      </c>
      <c r="Y28" s="9">
        <f t="shared" si="31"/>
        <v>122.0244775573583</v>
      </c>
      <c r="Z28" s="9">
        <f t="shared" ref="Z28:AB28" si="87">Z10-AA10</f>
        <v>65.41962451253471</v>
      </c>
      <c r="AA28" s="9">
        <f t="shared" si="87"/>
        <v>53.546359126621404</v>
      </c>
      <c r="AB28" s="9">
        <f t="shared" si="33"/>
        <v>118.96598363915611</v>
      </c>
    </row>
    <row r="31" spans="1:28">
      <c r="B31" s="10" t="s">
        <v>22</v>
      </c>
      <c r="C31" s="10" t="s">
        <v>24</v>
      </c>
      <c r="D31" s="10" t="s">
        <v>26</v>
      </c>
      <c r="E31" s="10" t="s">
        <v>28</v>
      </c>
      <c r="F31" s="10" t="s">
        <v>29</v>
      </c>
      <c r="G31" s="10" t="s">
        <v>30</v>
      </c>
    </row>
    <row r="32" spans="1:28">
      <c r="A32" s="10">
        <v>0</v>
      </c>
    </row>
    <row r="33" spans="1:7">
      <c r="A33" s="10">
        <v>1</v>
      </c>
      <c r="B33" s="10">
        <v>52.258830843934049</v>
      </c>
      <c r="C33" s="10">
        <v>68.950581708735967</v>
      </c>
      <c r="D33" s="10">
        <v>121.20941255267002</v>
      </c>
      <c r="E33" s="10">
        <f t="shared" ref="E33:G33" si="88">B4-E4</f>
        <v>51.124768016050041</v>
      </c>
      <c r="F33" s="10">
        <f t="shared" si="88"/>
        <v>61.09982422309497</v>
      </c>
      <c r="G33" s="10">
        <f t="shared" si="88"/>
        <v>44.851373149159997</v>
      </c>
    </row>
    <row r="34" spans="1:7">
      <c r="A34" s="10">
        <v>2</v>
      </c>
      <c r="B34" s="10">
        <v>55.091630969308028</v>
      </c>
      <c r="C34" s="10">
        <v>68.705005695595986</v>
      </c>
      <c r="D34" s="10">
        <v>123.79663666490401</v>
      </c>
      <c r="E34" s="10">
        <f t="shared" ref="E34:G34" si="89">B5-E5</f>
        <v>53.072423818258983</v>
      </c>
      <c r="F34" s="10">
        <f t="shared" si="89"/>
        <v>57.258546602656992</v>
      </c>
      <c r="G34" s="10">
        <f t="shared" si="89"/>
        <v>45.113073001384009</v>
      </c>
    </row>
    <row r="35" spans="1:7">
      <c r="A35" s="10">
        <v>3</v>
      </c>
      <c r="B35" s="10">
        <v>58.818244788072285</v>
      </c>
      <c r="C35" s="10">
        <v>68.626592054875005</v>
      </c>
      <c r="D35" s="10">
        <v>127.44483684294728</v>
      </c>
      <c r="E35" s="10">
        <f t="shared" ref="E35:G35" si="90">B6-E6</f>
        <v>53.56340049104832</v>
      </c>
      <c r="F35" s="10">
        <f t="shared" si="90"/>
        <v>53.513646210175011</v>
      </c>
      <c r="G35" s="10">
        <f t="shared" si="90"/>
        <v>43.931603766907017</v>
      </c>
    </row>
    <row r="36" spans="1:7">
      <c r="A36" s="10">
        <v>4</v>
      </c>
      <c r="B36" s="10">
        <v>62.288915340351181</v>
      </c>
      <c r="C36" s="10">
        <v>69.176266644013026</v>
      </c>
      <c r="D36" s="10">
        <v>131.46518198436422</v>
      </c>
      <c r="E36" s="10">
        <f t="shared" ref="E36:G36" si="91">B7-E7</f>
        <v>56.573380738986188</v>
      </c>
      <c r="F36" s="10">
        <f t="shared" si="91"/>
        <v>52.717283389136014</v>
      </c>
      <c r="G36" s="10">
        <f t="shared" si="91"/>
        <v>41.221802292838987</v>
      </c>
    </row>
    <row r="37" spans="1:7">
      <c r="A37" s="10">
        <v>5</v>
      </c>
      <c r="B37" s="10">
        <v>59.432217947118822</v>
      </c>
      <c r="C37" s="10">
        <v>71.689697346311959</v>
      </c>
      <c r="D37" s="10">
        <v>131.12191529343079</v>
      </c>
      <c r="E37" s="10">
        <f t="shared" ref="E37:G37" si="92">B8-E8</f>
        <v>55.507785417983818</v>
      </c>
      <c r="F37" s="10">
        <f t="shared" si="92"/>
        <v>51.290228140075953</v>
      </c>
      <c r="G37" s="10">
        <f t="shared" si="92"/>
        <v>40.454436505760015</v>
      </c>
    </row>
    <row r="38" spans="1:7">
      <c r="A38" s="10">
        <v>6</v>
      </c>
      <c r="B38" s="10">
        <v>59.970925847461316</v>
      </c>
      <c r="C38" s="10">
        <v>69.512278839762303</v>
      </c>
      <c r="D38" s="10">
        <v>129.48320468722363</v>
      </c>
      <c r="E38" s="10">
        <f t="shared" ref="E38:G38" si="93">B9-E9</f>
        <v>53.134525713948996</v>
      </c>
      <c r="F38" s="10">
        <f t="shared" si="93"/>
        <v>51.019201075492276</v>
      </c>
      <c r="G38" s="10">
        <f t="shared" si="93"/>
        <v>39.247595306180983</v>
      </c>
    </row>
    <row r="39" spans="1:7">
      <c r="A39" s="10">
        <v>7</v>
      </c>
      <c r="B39" s="10">
        <v>62.163562928430203</v>
      </c>
      <c r="C39" s="10">
        <v>65.56361901722741</v>
      </c>
      <c r="D39" s="10">
        <v>127.72718194565762</v>
      </c>
      <c r="E39" s="10">
        <f t="shared" ref="E39" si="94">B10-E10</f>
        <v>56.863584332872307</v>
      </c>
      <c r="F39" s="10">
        <f t="shared" ref="F39" si="95">C10-F10</f>
        <v>52.839263331805377</v>
      </c>
      <c r="G39" s="10">
        <f t="shared" ref="G39" si="96">D10-G10</f>
        <v>37.641275241218011</v>
      </c>
    </row>
    <row r="40" spans="1:7">
      <c r="A40" s="10">
        <v>0</v>
      </c>
      <c r="B40" s="10">
        <v>58.197368670342996</v>
      </c>
      <c r="C40" s="10">
        <v>57.617535132632014</v>
      </c>
      <c r="D40" s="10">
        <v>115.81490380297501</v>
      </c>
    </row>
    <row r="41" spans="1:7">
      <c r="A41" s="10">
        <v>1</v>
      </c>
      <c r="B41" s="10">
        <v>62.233887050978979</v>
      </c>
      <c r="C41" s="10">
        <v>52.702130634800994</v>
      </c>
      <c r="D41" s="10">
        <v>114.93601768577997</v>
      </c>
    </row>
    <row r="42" spans="1:7">
      <c r="A42" s="10">
        <v>2</v>
      </c>
      <c r="B42" s="10">
        <v>59.277753753706037</v>
      </c>
      <c r="C42" s="10">
        <v>56.559532094323004</v>
      </c>
      <c r="D42" s="10">
        <v>115.83728584802904</v>
      </c>
    </row>
    <row r="43" spans="1:7">
      <c r="A43" s="10">
        <v>3</v>
      </c>
      <c r="B43" s="10">
        <v>58.768490507198976</v>
      </c>
      <c r="C43" s="10">
        <v>59.04454961160701</v>
      </c>
      <c r="D43" s="10">
        <v>117.81304011880599</v>
      </c>
    </row>
    <row r="44" spans="1:7">
      <c r="A44" s="10">
        <v>4</v>
      </c>
      <c r="B44" s="10">
        <v>58.432817990501007</v>
      </c>
      <c r="C44" s="10">
        <v>57.680785547715999</v>
      </c>
      <c r="D44" s="10">
        <v>116.11360353821701</v>
      </c>
    </row>
    <row r="45" spans="1:7">
      <c r="A45" s="10">
        <v>5</v>
      </c>
      <c r="B45" s="10">
        <v>55.214660669210957</v>
      </c>
      <c r="C45" s="10">
        <v>60.853905711996021</v>
      </c>
      <c r="D45" s="10">
        <v>116.06856638120698</v>
      </c>
      <c r="E45" s="10">
        <f t="shared" ref="E45:G45" si="97">E8-H8</f>
        <v>44.045158746127981</v>
      </c>
      <c r="F45" s="10">
        <f t="shared" si="97"/>
        <v>36.843285581101014</v>
      </c>
      <c r="G45" s="10">
        <f t="shared" si="97"/>
        <v>46.094462086937</v>
      </c>
    </row>
    <row r="46" spans="1:7">
      <c r="A46" s="10">
        <v>6</v>
      </c>
      <c r="B46" s="10">
        <v>57.855601209004597</v>
      </c>
      <c r="C46" s="10">
        <v>57.74067307045101</v>
      </c>
      <c r="D46" s="10">
        <v>115.5962742794556</v>
      </c>
      <c r="E46" s="10">
        <f t="shared" ref="E46:G46" si="98">E9-H9</f>
        <v>43.944367515276618</v>
      </c>
      <c r="F46" s="10">
        <f t="shared" si="98"/>
        <v>32.203010653247986</v>
      </c>
      <c r="G46" s="10">
        <f t="shared" si="98"/>
        <v>41.241444314527996</v>
      </c>
    </row>
    <row r="47" spans="1:7">
      <c r="A47" s="10">
        <v>7</v>
      </c>
      <c r="B47" s="10">
        <v>58.139241927363273</v>
      </c>
      <c r="C47" s="10">
        <v>50.365630926640051</v>
      </c>
      <c r="D47" s="10">
        <v>108.50487285400332</v>
      </c>
      <c r="E47" s="10">
        <f t="shared" ref="E47:G47" si="99">E10-H10</f>
        <v>42.577731602034291</v>
      </c>
      <c r="F47" s="10">
        <f t="shared" si="99"/>
        <v>24.017554579453019</v>
      </c>
      <c r="G47" s="10">
        <f t="shared" si="99"/>
        <v>40.250428981758972</v>
      </c>
    </row>
    <row r="48" spans="1:7">
      <c r="A48" s="10">
        <v>0</v>
      </c>
    </row>
    <row r="49" spans="1:7">
      <c r="A49" s="10">
        <v>1</v>
      </c>
    </row>
    <row r="50" spans="1:7">
      <c r="A50" s="10">
        <v>2</v>
      </c>
    </row>
    <row r="51" spans="1:7">
      <c r="A51" s="10">
        <v>3</v>
      </c>
    </row>
    <row r="52" spans="1:7">
      <c r="A52" s="10">
        <v>4</v>
      </c>
      <c r="E52" s="10">
        <f t="shared" ref="E52:G52" si="100">H7-K7</f>
        <v>54.593858926462019</v>
      </c>
      <c r="F52" s="10">
        <f t="shared" si="100"/>
        <v>34.645539337512986</v>
      </c>
      <c r="G52" s="10">
        <f t="shared" si="100"/>
        <v>47.361374658176004</v>
      </c>
    </row>
    <row r="53" spans="1:7">
      <c r="A53" s="10">
        <v>5</v>
      </c>
      <c r="B53" s="10">
        <v>48.01278750418399</v>
      </c>
      <c r="C53" s="10">
        <v>70.105082217832006</v>
      </c>
      <c r="D53" s="10">
        <v>118.117869722016</v>
      </c>
    </row>
    <row r="54" spans="1:7">
      <c r="A54" s="10">
        <v>6</v>
      </c>
      <c r="B54" s="10">
        <v>46.114244346975966</v>
      </c>
      <c r="C54" s="10">
        <v>66.779106731731019</v>
      </c>
      <c r="D54" s="10">
        <v>112.89335107870698</v>
      </c>
    </row>
    <row r="55" spans="1:7">
      <c r="A55" s="10">
        <v>7</v>
      </c>
      <c r="B55" s="10">
        <v>39.579064904782001</v>
      </c>
      <c r="C55" s="10">
        <v>66.598505328946004</v>
      </c>
      <c r="D55" s="10">
        <v>106.17757023372801</v>
      </c>
      <c r="E55" s="10">
        <f t="shared" ref="E55:G55" si="101">H10-K10</f>
        <v>49.694251666111995</v>
      </c>
      <c r="F55" s="10">
        <f t="shared" si="101"/>
        <v>46.791160604799018</v>
      </c>
      <c r="G55" s="10">
        <f t="shared" si="101"/>
        <v>56.052714091969989</v>
      </c>
    </row>
    <row r="56" spans="1:7">
      <c r="A56" s="10">
        <v>0</v>
      </c>
      <c r="B56" s="11">
        <v>39.871451580979993</v>
      </c>
      <c r="C56" s="10">
        <v>61.563006660653997</v>
      </c>
      <c r="D56" s="10">
        <v>101.43445824163399</v>
      </c>
      <c r="E56" s="10">
        <f>K3-N3</f>
        <v>35.170543386308992</v>
      </c>
      <c r="F56" s="10">
        <f>L3-O3</f>
        <v>48.023320631732702</v>
      </c>
      <c r="G56" s="10">
        <f>M3-P3</f>
        <v>53.645609033025011</v>
      </c>
    </row>
    <row r="57" spans="1:7">
      <c r="A57" s="10">
        <v>1</v>
      </c>
      <c r="B57" s="10">
        <v>38.808238164060015</v>
      </c>
      <c r="C57" s="10">
        <v>66.567576608678792</v>
      </c>
      <c r="D57" s="10">
        <v>105.37581477273881</v>
      </c>
      <c r="E57" s="10">
        <f t="shared" ref="E57:G57" si="102">K4-N4</f>
        <v>32.366638064725009</v>
      </c>
      <c r="F57" s="10">
        <f t="shared" si="102"/>
        <v>49.2549106364431</v>
      </c>
      <c r="G57" s="10">
        <f t="shared" si="102"/>
        <v>51.105296237327501</v>
      </c>
    </row>
    <row r="58" spans="1:7">
      <c r="A58" s="10">
        <v>2</v>
      </c>
    </row>
    <row r="59" spans="1:7">
      <c r="A59" s="10">
        <v>3</v>
      </c>
    </row>
    <row r="60" spans="1:7">
      <c r="A60" s="10">
        <v>4</v>
      </c>
    </row>
    <row r="61" spans="1:7">
      <c r="A61" s="10">
        <v>5</v>
      </c>
    </row>
    <row r="62" spans="1:7">
      <c r="A62" s="10">
        <v>6</v>
      </c>
      <c r="E62" s="10">
        <f t="shared" ref="E62:G62" si="103">K9-N9</f>
        <v>36.945585553618002</v>
      </c>
      <c r="F62" s="10">
        <f t="shared" si="103"/>
        <v>51.614989540590017</v>
      </c>
      <c r="G62" s="10">
        <f t="shared" si="103"/>
        <v>51.286437772770995</v>
      </c>
    </row>
    <row r="63" spans="1:7">
      <c r="A63" s="10">
        <v>7</v>
      </c>
      <c r="B63" s="10">
        <v>36.675973843469023</v>
      </c>
      <c r="C63" s="10">
        <v>75.860058816116975</v>
      </c>
      <c r="D63" s="10">
        <v>112.536032659586</v>
      </c>
    </row>
    <row r="64" spans="1:7">
      <c r="A64" s="10">
        <v>0</v>
      </c>
      <c r="B64" s="10">
        <v>52.724228826403703</v>
      </c>
      <c r="C64" s="10">
        <v>67.185295061946306</v>
      </c>
      <c r="D64" s="10">
        <v>119.90952388835001</v>
      </c>
      <c r="E64" s="10">
        <f>N3-Q3</f>
        <v>49.310341898890499</v>
      </c>
      <c r="F64" s="10">
        <f>O3-R3</f>
        <v>54.92261666508881</v>
      </c>
      <c r="G64" s="10">
        <f>P3-S3</f>
        <v>41.129892682270963</v>
      </c>
    </row>
    <row r="65" spans="1:7">
      <c r="A65" s="10">
        <v>1</v>
      </c>
      <c r="B65" s="10">
        <v>55.696510735778105</v>
      </c>
      <c r="C65" s="10">
        <v>68.4179622095632</v>
      </c>
      <c r="D65" s="10">
        <v>124.1144729453413</v>
      </c>
      <c r="E65" s="10">
        <f t="shared" ref="E65:G65" si="104">N4-Q4</f>
        <v>46.992093572966397</v>
      </c>
      <c r="F65" s="10">
        <f t="shared" si="104"/>
        <v>56.349402726593397</v>
      </c>
      <c r="G65" s="10">
        <f t="shared" si="104"/>
        <v>38.006830458817696</v>
      </c>
    </row>
    <row r="66" spans="1:7">
      <c r="A66" s="10">
        <v>2</v>
      </c>
      <c r="B66" s="10">
        <v>55.343256577497002</v>
      </c>
      <c r="C66" s="10">
        <v>69.121207267302793</v>
      </c>
      <c r="D66" s="10">
        <v>124.46446384479981</v>
      </c>
      <c r="E66" s="10">
        <f t="shared" ref="E66:G66" si="105">N5-Q5</f>
        <v>47.368563782652998</v>
      </c>
      <c r="F66" s="10">
        <f t="shared" si="105"/>
        <v>59.604513699390999</v>
      </c>
      <c r="G66" s="10">
        <f t="shared" si="105"/>
        <v>38.291855829746204</v>
      </c>
    </row>
    <row r="67" spans="1:7">
      <c r="A67" s="10">
        <v>3</v>
      </c>
      <c r="B67" s="10">
        <v>49.497481352250986</v>
      </c>
      <c r="C67" s="10">
        <v>73.858666032987998</v>
      </c>
      <c r="D67" s="10">
        <v>123.35614738523898</v>
      </c>
      <c r="E67" s="10">
        <f t="shared" ref="E67:G67" si="106">N6-Q6</f>
        <v>44.105798534789983</v>
      </c>
      <c r="F67" s="10">
        <f t="shared" si="106"/>
        <v>60.618146117800805</v>
      </c>
      <c r="G67" s="10">
        <f t="shared" si="106"/>
        <v>41.616271169669005</v>
      </c>
    </row>
    <row r="68" spans="1:7">
      <c r="A68" s="10">
        <v>4</v>
      </c>
    </row>
    <row r="69" spans="1:7">
      <c r="A69" s="10">
        <v>5</v>
      </c>
    </row>
    <row r="70" spans="1:7">
      <c r="A70" s="10">
        <v>6</v>
      </c>
    </row>
    <row r="71" spans="1:7">
      <c r="A71" s="10">
        <v>7</v>
      </c>
    </row>
    <row r="72" spans="1:7">
      <c r="A72" s="10">
        <v>0</v>
      </c>
      <c r="B72" s="10">
        <v>58.336503592602014</v>
      </c>
      <c r="C72" s="10">
        <v>53.392571079128459</v>
      </c>
      <c r="D72" s="10">
        <v>111.72907467173047</v>
      </c>
      <c r="E72" s="10">
        <f>Q3-T3</f>
        <v>47.619427542954099</v>
      </c>
      <c r="F72" s="10">
        <f>R3-U3</f>
        <v>43.3007591904435</v>
      </c>
      <c r="G72" s="10">
        <f>S3-V3</f>
        <v>45.628735030863027</v>
      </c>
    </row>
    <row r="73" spans="1:7">
      <c r="A73" s="10">
        <v>1</v>
      </c>
      <c r="B73" s="10">
        <v>65.053819889405105</v>
      </c>
      <c r="C73" s="10">
        <v>50.075389941787492</v>
      </c>
      <c r="D73" s="10">
        <v>115.1292098311926</v>
      </c>
      <c r="E73" s="10">
        <f t="shared" ref="E73:G73" si="107">Q4-T4</f>
        <v>45.593700769458103</v>
      </c>
      <c r="F73" s="10">
        <f t="shared" si="107"/>
        <v>46.074935200053474</v>
      </c>
      <c r="G73" s="10">
        <f t="shared" si="107"/>
        <v>51.110407663820013</v>
      </c>
    </row>
    <row r="74" spans="1:7">
      <c r="A74" s="10">
        <v>2</v>
      </c>
      <c r="B74" s="10">
        <v>67.579206494234995</v>
      </c>
      <c r="C74" s="10">
        <v>47.808549397658005</v>
      </c>
      <c r="D74" s="10">
        <v>115.38775589189301</v>
      </c>
      <c r="E74" s="10">
        <f t="shared" ref="E74:G74" si="108">Q5-T5</f>
        <v>44.214739945948907</v>
      </c>
      <c r="F74" s="10">
        <f t="shared" si="108"/>
        <v>47.129775734237008</v>
      </c>
      <c r="G74" s="10">
        <f t="shared" si="108"/>
        <v>53.543918910798993</v>
      </c>
    </row>
    <row r="75" spans="1:7">
      <c r="A75" s="10">
        <v>3</v>
      </c>
      <c r="B75" s="10">
        <v>66.009828935261808</v>
      </c>
      <c r="C75" s="10">
        <v>54.856791084856198</v>
      </c>
      <c r="D75" s="10">
        <v>120.86662002011801</v>
      </c>
      <c r="E75" s="10">
        <f t="shared" ref="E75:G75" si="109">Q6-T6</f>
        <v>44.827499846928603</v>
      </c>
      <c r="F75" s="10">
        <f t="shared" si="109"/>
        <v>51.723246996980201</v>
      </c>
      <c r="G75" s="10">
        <f t="shared" si="109"/>
        <v>49.161451824595019</v>
      </c>
    </row>
    <row r="76" spans="1:7">
      <c r="A76" s="10">
        <v>4</v>
      </c>
      <c r="B76" s="10">
        <v>68.681362042631605</v>
      </c>
      <c r="C76" s="10">
        <v>61.805936982975894</v>
      </c>
      <c r="D76" s="10">
        <v>130.48729902560751</v>
      </c>
      <c r="E76" s="10">
        <f t="shared" ref="E76:G76" si="110">Q7-T7</f>
        <v>46.996078938024993</v>
      </c>
      <c r="F76" s="10">
        <f t="shared" si="110"/>
        <v>52.062650153250296</v>
      </c>
      <c r="G76" s="10">
        <f t="shared" si="110"/>
        <v>45.546288190981485</v>
      </c>
    </row>
    <row r="77" spans="1:7">
      <c r="A77" s="10">
        <v>5</v>
      </c>
      <c r="B77" s="10">
        <v>66.640711215623995</v>
      </c>
      <c r="C77" s="10">
        <v>62.202971420282708</v>
      </c>
      <c r="D77" s="10">
        <v>128.8436826359067</v>
      </c>
      <c r="E77" s="10">
        <f t="shared" ref="E77:G77" si="111">Q8-T8</f>
        <v>47.522740333840005</v>
      </c>
      <c r="F77" s="10">
        <f t="shared" si="111"/>
        <v>49.121916302818207</v>
      </c>
      <c r="G77" s="10">
        <f t="shared" si="111"/>
        <v>53.233244960135295</v>
      </c>
    </row>
    <row r="78" spans="1:7">
      <c r="A78" s="10">
        <v>6</v>
      </c>
    </row>
    <row r="79" spans="1:7">
      <c r="A79" s="10">
        <v>7</v>
      </c>
    </row>
    <row r="80" spans="1:7">
      <c r="A80" s="10">
        <v>0</v>
      </c>
      <c r="B80" s="10">
        <v>54.017835240091415</v>
      </c>
      <c r="C80" s="10">
        <v>55.720546919547985</v>
      </c>
      <c r="D80" s="10">
        <v>109.7383821596394</v>
      </c>
      <c r="E80" s="10">
        <f>T3-W3</f>
        <v>41.95158762950939</v>
      </c>
      <c r="F80" s="10">
        <f>U3-X3</f>
        <v>44.80643391373701</v>
      </c>
      <c r="G80" s="10">
        <f>V3-Y3</f>
        <v>39.595763253841</v>
      </c>
    </row>
    <row r="81" spans="1:7">
      <c r="A81" s="10">
        <v>1</v>
      </c>
      <c r="B81" s="10">
        <v>65.535054320000484</v>
      </c>
      <c r="C81" s="10">
        <v>55.11086240555403</v>
      </c>
      <c r="D81" s="10">
        <v>120.64591672555451</v>
      </c>
      <c r="E81" s="10">
        <f t="shared" ref="E81:G81" si="112">T4-W4</f>
        <v>46.428381352986484</v>
      </c>
      <c r="F81" s="10">
        <f t="shared" si="112"/>
        <v>41.148445736044039</v>
      </c>
      <c r="G81" s="10">
        <f t="shared" si="112"/>
        <v>36.969412577496001</v>
      </c>
    </row>
    <row r="82" spans="1:7">
      <c r="A82" s="10">
        <v>2</v>
      </c>
      <c r="B82" s="10">
        <v>70.494242282523103</v>
      </c>
      <c r="C82" s="10">
        <v>54.222692574219991</v>
      </c>
      <c r="D82" s="10">
        <v>124.71693485674309</v>
      </c>
      <c r="E82" s="10">
        <f t="shared" ref="E82:G82" si="113">T5-W5</f>
        <v>48.356601848846097</v>
      </c>
      <c r="F82" s="10">
        <f t="shared" si="113"/>
        <v>36.495063119842996</v>
      </c>
      <c r="G82" s="10">
        <f t="shared" si="113"/>
        <v>38.088772880976023</v>
      </c>
    </row>
    <row r="83" spans="1:7">
      <c r="A83" s="10">
        <v>3</v>
      </c>
      <c r="B83" s="10">
        <v>72.905576085313413</v>
      </c>
      <c r="C83" s="10">
        <v>52.294995912471016</v>
      </c>
      <c r="D83" s="10">
        <v>125.20057199778442</v>
      </c>
      <c r="E83" s="10">
        <f t="shared" ref="E83:G83" si="114">T6-W6</f>
        <v>46.560755900048704</v>
      </c>
      <c r="F83" s="10">
        <f t="shared" si="114"/>
        <v>33.289167166062008</v>
      </c>
      <c r="G83" s="10">
        <f t="shared" si="114"/>
        <v>37.283891200399978</v>
      </c>
    </row>
    <row r="84" spans="1:7">
      <c r="A84" s="10">
        <v>4</v>
      </c>
      <c r="B84" s="10">
        <v>73.747933257856914</v>
      </c>
      <c r="C84" s="10">
        <v>55.289575020707083</v>
      </c>
      <c r="D84" s="10">
        <v>129.03750827856399</v>
      </c>
      <c r="E84" s="10">
        <f t="shared" ref="E84:G84" si="115">T7-W7</f>
        <v>48.515225335285407</v>
      </c>
      <c r="F84" s="10">
        <f t="shared" si="115"/>
        <v>33.483005844197258</v>
      </c>
      <c r="G84" s="10">
        <f t="shared" si="115"/>
        <v>29.196889040900999</v>
      </c>
    </row>
    <row r="85" spans="1:7">
      <c r="A85" s="10">
        <v>5</v>
      </c>
      <c r="B85" s="10">
        <v>68.239887184602196</v>
      </c>
      <c r="C85" s="10">
        <v>66.314300077599796</v>
      </c>
      <c r="D85" s="10">
        <v>134.55418726220199</v>
      </c>
      <c r="E85" s="10">
        <f t="shared" ref="E85:G85" si="116">T8-W8</f>
        <v>47.340936819675392</v>
      </c>
      <c r="F85" s="10">
        <f t="shared" si="116"/>
        <v>37.694954934325999</v>
      </c>
      <c r="G85" s="10">
        <f t="shared" si="116"/>
        <v>25.348406825389986</v>
      </c>
    </row>
    <row r="86" spans="1:7">
      <c r="A86" s="10">
        <v>6</v>
      </c>
      <c r="B86" s="10">
        <v>68.300887690234489</v>
      </c>
      <c r="C86" s="10">
        <v>66.048975340113103</v>
      </c>
      <c r="D86" s="10">
        <v>134.34986303034759</v>
      </c>
      <c r="E86" s="10">
        <f t="shared" ref="E86:G86" si="117">T9-W9</f>
        <v>42.37091811436099</v>
      </c>
      <c r="F86" s="10">
        <f t="shared" si="117"/>
        <v>39.934540942608599</v>
      </c>
      <c r="G86" s="10">
        <f t="shared" si="117"/>
        <v>28.495638618245383</v>
      </c>
    </row>
    <row r="87" spans="1:7">
      <c r="A87" s="10">
        <v>7</v>
      </c>
      <c r="B87" s="10">
        <v>70.018228483913006</v>
      </c>
      <c r="C87" s="10">
        <v>54.114469057210798</v>
      </c>
      <c r="D87" s="10">
        <v>124.1326975411238</v>
      </c>
      <c r="E87" s="10">
        <f t="shared" ref="E87:G87" si="118">T10-W10</f>
        <v>41.779132626618008</v>
      </c>
      <c r="F87" s="10">
        <f t="shared" si="118"/>
        <v>39.2454346688979</v>
      </c>
      <c r="G87" s="10">
        <f t="shared" si="118"/>
        <v>39.6709126428525</v>
      </c>
    </row>
    <row r="88" spans="1:7">
      <c r="A88" s="10">
        <v>0</v>
      </c>
      <c r="B88" s="10">
        <v>56.872681524319034</v>
      </c>
      <c r="C88" s="10">
        <v>50.509876259651975</v>
      </c>
      <c r="D88" s="10">
        <v>107.38255778397101</v>
      </c>
      <c r="E88" s="10">
        <f>W3-Z3</f>
        <v>39.406929751771031</v>
      </c>
      <c r="F88" s="10">
        <f>X3-AA3</f>
        <v>43.335462888616973</v>
      </c>
      <c r="G88" s="10">
        <f>Y3-AB3</f>
        <v>58.237734013659008</v>
      </c>
    </row>
    <row r="89" spans="1:7">
      <c r="A89" s="10">
        <v>1</v>
      </c>
      <c r="B89" s="10">
        <v>60.255118703058031</v>
      </c>
      <c r="C89" s="10">
        <v>50.931829247005993</v>
      </c>
      <c r="D89" s="10">
        <v>111.18694795006402</v>
      </c>
      <c r="E89" s="10">
        <f t="shared" ref="E89:G89" si="119">W4-Z4</f>
        <v>37.364339600472022</v>
      </c>
      <c r="F89" s="10">
        <f t="shared" si="119"/>
        <v>40.378080873893992</v>
      </c>
      <c r="G89" s="10">
        <f t="shared" si="119"/>
        <v>54.790896553083996</v>
      </c>
    </row>
    <row r="90" spans="1:7">
      <c r="A90" s="10">
        <v>2</v>
      </c>
      <c r="B90" s="10">
        <v>58.632703553520003</v>
      </c>
      <c r="C90" s="10">
        <v>55.816402335353018</v>
      </c>
      <c r="D90" s="10">
        <v>114.44910588887302</v>
      </c>
      <c r="E90" s="10">
        <f t="shared" ref="E90:G90" si="120">W5-Z5</f>
        <v>36.082739887812977</v>
      </c>
      <c r="F90" s="10">
        <f t="shared" si="120"/>
        <v>41.179241883397992</v>
      </c>
      <c r="G90" s="10">
        <f t="shared" si="120"/>
        <v>46.681776345532967</v>
      </c>
    </row>
    <row r="91" spans="1:7">
      <c r="A91" s="10">
        <v>3</v>
      </c>
      <c r="B91" s="10">
        <v>59.633987351326709</v>
      </c>
      <c r="C91" s="10">
        <v>56.289719946808987</v>
      </c>
      <c r="D91" s="10">
        <v>115.9237072981357</v>
      </c>
      <c r="E91" s="10">
        <f t="shared" ref="E91:G91" si="121">W6-Z6</f>
        <v>34.822020362598089</v>
      </c>
      <c r="F91" s="10">
        <f t="shared" si="121"/>
        <v>43.71223274256198</v>
      </c>
      <c r="G91" s="10">
        <f t="shared" si="121"/>
        <v>39.692052945656002</v>
      </c>
    </row>
    <row r="92" spans="1:7">
      <c r="A92" s="10">
        <v>4</v>
      </c>
      <c r="B92" s="10">
        <v>58.715713766768758</v>
      </c>
      <c r="C92" s="10">
        <v>51.003458217410824</v>
      </c>
      <c r="D92" s="10">
        <v>109.71917198417958</v>
      </c>
      <c r="E92" s="10">
        <f t="shared" ref="E92:G92" si="122">W7-Z7</f>
        <v>34.777183360895499</v>
      </c>
      <c r="F92" s="10">
        <f t="shared" si="122"/>
        <v>46.208513397914842</v>
      </c>
      <c r="G92" s="10">
        <f t="shared" si="122"/>
        <v>46.008525688071018</v>
      </c>
    </row>
    <row r="93" spans="1:7">
      <c r="A93" s="10">
        <v>5</v>
      </c>
      <c r="B93" s="10">
        <v>58.593905299252803</v>
      </c>
      <c r="C93" s="10">
        <v>53.967751968663784</v>
      </c>
      <c r="D93" s="10">
        <v>112.56165726791659</v>
      </c>
      <c r="E93" s="10">
        <f t="shared" ref="E93:G93" si="123">W8-Z8</f>
        <v>37.121135318027406</v>
      </c>
      <c r="F93" s="10">
        <f t="shared" si="123"/>
        <v>50.302608096424827</v>
      </c>
      <c r="G93" s="10">
        <f t="shared" si="123"/>
        <v>46.894962921797003</v>
      </c>
    </row>
    <row r="94" spans="1:7">
      <c r="A94" s="10">
        <v>6</v>
      </c>
      <c r="B94" s="10">
        <v>65.864510518482092</v>
      </c>
      <c r="C94" s="10">
        <v>54.610073015749883</v>
      </c>
      <c r="D94" s="10">
        <v>120.47458353423198</v>
      </c>
      <c r="E94" s="10">
        <f t="shared" ref="E94:G94" si="124">W9-Z9</f>
        <v>41.876779663628398</v>
      </c>
      <c r="F94" s="10">
        <f t="shared" si="124"/>
        <v>48.156306624394908</v>
      </c>
      <c r="G94" s="10">
        <f t="shared" si="124"/>
        <v>40.655148647315002</v>
      </c>
    </row>
    <row r="95" spans="1:7">
      <c r="A95" s="10">
        <v>7</v>
      </c>
      <c r="B95" s="10">
        <v>67.484530526192898</v>
      </c>
      <c r="C95" s="10">
        <v>54.539947031165397</v>
      </c>
      <c r="D95" s="10">
        <v>122.0244775573583</v>
      </c>
      <c r="E95" s="10">
        <f t="shared" ref="E95:G95" si="125">W10-Z10</f>
        <v>45.748789526287894</v>
      </c>
      <c r="F95" s="10">
        <f t="shared" si="125"/>
        <v>43.683883512629698</v>
      </c>
      <c r="G95" s="10">
        <f t="shared" si="125"/>
        <v>42.690295608085705</v>
      </c>
    </row>
    <row r="96" spans="1:7">
      <c r="A96" s="10">
        <v>0</v>
      </c>
      <c r="B96" s="10">
        <v>60.801214661164977</v>
      </c>
      <c r="C96" s="10">
        <v>65.412147384694009</v>
      </c>
      <c r="D96" s="10">
        <v>126.21336204585899</v>
      </c>
      <c r="E96" s="34">
        <f>SUM(E32:E95)/41</f>
        <v>45.225181615977853</v>
      </c>
      <c r="F96" s="34">
        <f t="shared" ref="F96:G96" si="126">SUM(F32:F95)/41</f>
        <v>46.02666106511036</v>
      </c>
      <c r="G96" s="34">
        <f t="shared" si="126"/>
        <v>43.587046412803488</v>
      </c>
    </row>
    <row r="97" spans="1:13">
      <c r="A97" s="10">
        <v>1</v>
      </c>
      <c r="B97" s="10">
        <v>63.268859976480002</v>
      </c>
      <c r="C97" s="10">
        <v>65.344644926195997</v>
      </c>
      <c r="D97" s="10">
        <v>128.613504902676</v>
      </c>
    </row>
    <row r="98" spans="1:13">
      <c r="A98" s="10">
        <v>2</v>
      </c>
      <c r="B98" s="10">
        <v>63.729205549105018</v>
      </c>
      <c r="C98" s="10">
        <v>61.318936797487993</v>
      </c>
      <c r="D98" s="10">
        <v>125.04814234659301</v>
      </c>
    </row>
    <row r="99" spans="1:13">
      <c r="A99" s="10">
        <v>3</v>
      </c>
      <c r="B99" s="10">
        <v>68.524199731290594</v>
      </c>
      <c r="C99" s="10">
        <v>52.269540149903008</v>
      </c>
      <c r="D99" s="10">
        <v>120.7937398811936</v>
      </c>
    </row>
    <row r="100" spans="1:13">
      <c r="A100" s="10">
        <v>4</v>
      </c>
      <c r="B100" s="10">
        <v>70.147043803788108</v>
      </c>
      <c r="C100" s="10">
        <v>50.803470507566999</v>
      </c>
      <c r="D100" s="10">
        <v>120.95051431135511</v>
      </c>
      <c r="H100" s="35" t="s">
        <v>31</v>
      </c>
      <c r="I100" s="35" t="s">
        <v>32</v>
      </c>
      <c r="J100" s="35" t="s">
        <v>33</v>
      </c>
    </row>
    <row r="101" spans="1:13">
      <c r="A101" s="10">
        <v>5</v>
      </c>
      <c r="B101" s="10">
        <v>71.775378077650231</v>
      </c>
      <c r="C101" s="10">
        <v>50.56010679403596</v>
      </c>
      <c r="D101" s="10">
        <v>122.33548487168619</v>
      </c>
      <c r="H101" s="36"/>
      <c r="I101" s="36"/>
      <c r="J101" s="36"/>
    </row>
    <row r="102" spans="1:13">
      <c r="A102" s="10">
        <v>6</v>
      </c>
      <c r="B102" s="10">
        <v>72.14403747924861</v>
      </c>
      <c r="C102" s="10">
        <v>47.108915038669977</v>
      </c>
      <c r="D102" s="10">
        <v>119.25295251791859</v>
      </c>
      <c r="H102" s="35">
        <f>E96*1/3</f>
        <v>15.075060538659285</v>
      </c>
      <c r="I102" s="35">
        <f>F96*1/3</f>
        <v>15.342220355036787</v>
      </c>
      <c r="J102" s="35">
        <f>G96*2/3</f>
        <v>29.058030941868992</v>
      </c>
    </row>
    <row r="103" spans="1:13">
      <c r="A103" s="10">
        <v>7</v>
      </c>
      <c r="B103" s="10">
        <v>65.41962451253471</v>
      </c>
      <c r="C103" s="10">
        <v>53.546359126621404</v>
      </c>
      <c r="D103" s="10">
        <v>118.96598363915611</v>
      </c>
      <c r="E103" s="35" t="s">
        <v>23</v>
      </c>
      <c r="F103" s="35" t="s">
        <v>34</v>
      </c>
      <c r="G103" s="35" t="s">
        <v>35</v>
      </c>
      <c r="K103" s="35" t="s">
        <v>36</v>
      </c>
      <c r="L103" s="35" t="s">
        <v>37</v>
      </c>
      <c r="M103" s="35" t="s">
        <v>38</v>
      </c>
    </row>
    <row r="104" spans="1:13">
      <c r="B104" s="34">
        <f>SUM(B33:B103)/53</f>
        <v>62.224361887317741</v>
      </c>
      <c r="C104" s="34">
        <f t="shared" ref="C104:D104" si="127">SUM(C33:C103)/53</f>
        <v>61.964850130821617</v>
      </c>
      <c r="D104" s="34">
        <f t="shared" si="127"/>
        <v>124.18921201813933</v>
      </c>
      <c r="E104" s="36"/>
      <c r="F104" s="36"/>
      <c r="G104" s="36"/>
      <c r="K104" s="36"/>
      <c r="L104" s="36"/>
      <c r="M104" s="36"/>
    </row>
    <row r="105" spans="1:13">
      <c r="E105" s="35">
        <v>62.224361887317741</v>
      </c>
      <c r="F105" s="35">
        <v>61.964850130821617</v>
      </c>
      <c r="G105" s="35">
        <v>124.18921201813933</v>
      </c>
      <c r="K105" s="35">
        <f>E105+H102</f>
        <v>77.299422425977028</v>
      </c>
      <c r="L105" s="35">
        <f>F105+I102</f>
        <v>77.307070485858404</v>
      </c>
      <c r="M105" s="35">
        <f>G105+H102</f>
        <v>139.2642725567986</v>
      </c>
    </row>
  </sheetData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workbookViewId="0">
      <selection activeCell="E96" sqref="E96"/>
    </sheetView>
  </sheetViews>
  <sheetFormatPr defaultRowHeight="13.5"/>
  <cols>
    <col min="1" max="1" width="3.5" customWidth="1"/>
    <col min="8" max="10" width="19.125" bestFit="1" customWidth="1"/>
  </cols>
  <sheetData>
    <row r="1" spans="1:28" ht="15.75" thickBot="1">
      <c r="A1" s="6"/>
      <c r="B1" s="19" t="s">
        <v>7</v>
      </c>
      <c r="C1" s="17"/>
      <c r="D1" s="17"/>
      <c r="E1" s="22" t="s">
        <v>6</v>
      </c>
      <c r="F1" s="23"/>
      <c r="G1" s="23"/>
      <c r="H1" s="16" t="s">
        <v>5</v>
      </c>
      <c r="I1" s="17"/>
      <c r="J1" s="17"/>
      <c r="K1" s="16" t="s">
        <v>4</v>
      </c>
      <c r="L1" s="17"/>
      <c r="M1" s="17"/>
      <c r="N1" s="16" t="s">
        <v>3</v>
      </c>
      <c r="O1" s="17"/>
      <c r="P1" s="17"/>
      <c r="Q1" s="20" t="s">
        <v>2</v>
      </c>
      <c r="R1" s="21"/>
      <c r="S1" s="21"/>
      <c r="T1" s="16" t="s">
        <v>1</v>
      </c>
      <c r="U1" s="17"/>
      <c r="V1" s="17"/>
      <c r="W1" s="16" t="s">
        <v>0</v>
      </c>
      <c r="X1" s="17"/>
      <c r="Y1" s="18"/>
      <c r="Z1" s="16" t="s">
        <v>10</v>
      </c>
      <c r="AA1" s="17"/>
      <c r="AB1" s="18"/>
    </row>
    <row r="2" spans="1:28" ht="15" thickBot="1">
      <c r="A2" s="6"/>
      <c r="B2" s="1" t="s">
        <v>11</v>
      </c>
      <c r="C2" s="1" t="s">
        <v>8</v>
      </c>
      <c r="D2" s="1" t="s">
        <v>9</v>
      </c>
      <c r="E2" s="1" t="s">
        <v>11</v>
      </c>
      <c r="F2" s="1" t="s">
        <v>8</v>
      </c>
      <c r="G2" s="1" t="s">
        <v>9</v>
      </c>
      <c r="H2" s="1" t="s">
        <v>11</v>
      </c>
      <c r="I2" s="1" t="s">
        <v>8</v>
      </c>
      <c r="J2" s="1" t="s">
        <v>9</v>
      </c>
      <c r="K2" s="1" t="s">
        <v>11</v>
      </c>
      <c r="L2" s="1" t="s">
        <v>8</v>
      </c>
      <c r="M2" s="1" t="s">
        <v>9</v>
      </c>
      <c r="N2" s="1" t="s">
        <v>11</v>
      </c>
      <c r="O2" s="1" t="s">
        <v>8</v>
      </c>
      <c r="P2" s="1" t="s">
        <v>9</v>
      </c>
      <c r="Q2" s="1" t="s">
        <v>11</v>
      </c>
      <c r="R2" s="1" t="s">
        <v>8</v>
      </c>
      <c r="S2" s="1" t="s">
        <v>9</v>
      </c>
      <c r="T2" s="1" t="s">
        <v>11</v>
      </c>
      <c r="U2" s="1" t="s">
        <v>8</v>
      </c>
      <c r="V2" s="1" t="s">
        <v>9</v>
      </c>
      <c r="W2" s="1" t="s">
        <v>11</v>
      </c>
      <c r="X2" s="1" t="s">
        <v>8</v>
      </c>
      <c r="Y2" s="1" t="s">
        <v>9</v>
      </c>
      <c r="Z2" s="1" t="s">
        <v>11</v>
      </c>
      <c r="AA2" s="1" t="s">
        <v>8</v>
      </c>
      <c r="AB2" s="1" t="s">
        <v>9</v>
      </c>
    </row>
    <row r="3" spans="1:28">
      <c r="A3" s="2">
        <v>0</v>
      </c>
      <c r="B3" s="4">
        <v>29.0546040990771</v>
      </c>
      <c r="C3" s="4">
        <v>-17.744671625056981</v>
      </c>
      <c r="D3" s="4">
        <v>-75.67728002179598</v>
      </c>
      <c r="E3" s="4">
        <v>10.6196552761551</v>
      </c>
      <c r="F3" s="4">
        <v>-33.135609548719003</v>
      </c>
      <c r="G3" s="4">
        <v>-91.193489423981987</v>
      </c>
      <c r="H3" s="4">
        <v>10.6849124000027</v>
      </c>
      <c r="I3" s="4">
        <v>-34.472213880036009</v>
      </c>
      <c r="J3" s="4">
        <v>-76.759480084812992</v>
      </c>
      <c r="K3" s="4">
        <v>1.0912162252626001</v>
      </c>
      <c r="L3" s="4">
        <v>-58.90268711422101</v>
      </c>
      <c r="M3" s="4">
        <v>-105.592810939266</v>
      </c>
      <c r="N3" s="4">
        <v>-23.198590513648014</v>
      </c>
      <c r="O3" s="4">
        <v>-61.440379521679972</v>
      </c>
      <c r="P3" s="4">
        <v>-115.51387042753399</v>
      </c>
      <c r="Q3" s="4">
        <v>-24.075498255079026</v>
      </c>
      <c r="R3" s="4">
        <v>-75.963756532074001</v>
      </c>
      <c r="S3" s="4">
        <v>-118.14160123226199</v>
      </c>
      <c r="T3" s="4">
        <v>-26.333085725779995</v>
      </c>
      <c r="U3" s="4">
        <v>-70.820991974188985</v>
      </c>
      <c r="V3" s="4">
        <v>-123.69006752598</v>
      </c>
      <c r="W3" s="4">
        <v>-54.706652409339995</v>
      </c>
      <c r="X3" s="4">
        <v>-94.939215542126021</v>
      </c>
      <c r="Y3" s="4">
        <v>-144.057888128618</v>
      </c>
      <c r="Z3" s="4">
        <v>-48.667788055530991</v>
      </c>
      <c r="AA3" s="4">
        <v>-105.255118703058</v>
      </c>
      <c r="AB3" s="4">
        <v>-140.355825042855</v>
      </c>
    </row>
    <row r="4" spans="1:28">
      <c r="A4" s="2">
        <v>1</v>
      </c>
      <c r="B4" s="5">
        <v>50.457553485104597</v>
      </c>
      <c r="C4" s="5">
        <v>3.0528825147924299</v>
      </c>
      <c r="D4" s="5">
        <v>-53.130102354156008</v>
      </c>
      <c r="E4" s="5">
        <v>31.0496571866226</v>
      </c>
      <c r="F4" s="5">
        <v>-12.236111509415991</v>
      </c>
      <c r="G4" s="5">
        <v>-68.629377730656984</v>
      </c>
      <c r="H4" s="5">
        <v>31.607502246248899</v>
      </c>
      <c r="I4" s="5">
        <v>-14.845452082084023</v>
      </c>
      <c r="J4" s="5">
        <v>-59.420773127510984</v>
      </c>
      <c r="K4" s="5">
        <v>25.371561753096</v>
      </c>
      <c r="L4" s="5">
        <v>-32.171217128544981</v>
      </c>
      <c r="M4" s="5">
        <v>-87.397437797500004</v>
      </c>
      <c r="N4" s="5">
        <v>1.5765500551837299</v>
      </c>
      <c r="O4" s="5">
        <v>-43.237608976339004</v>
      </c>
      <c r="P4" s="5">
        <v>-98.130102354156008</v>
      </c>
      <c r="Q4" s="5">
        <v>-2.806370251787996</v>
      </c>
      <c r="R4" s="5">
        <v>-53.426969021481</v>
      </c>
      <c r="S4" s="5">
        <v>-99.272601777200009</v>
      </c>
      <c r="T4" s="5">
        <v>-5.0572485325590151</v>
      </c>
      <c r="U4" s="5">
        <v>-44.443747772918982</v>
      </c>
      <c r="V4" s="5">
        <v>-101.94417718844602</v>
      </c>
      <c r="W4" s="5">
        <v>-32.391393206634007</v>
      </c>
      <c r="X4" s="5">
        <v>-70.253163394574017</v>
      </c>
      <c r="Y4" s="5">
        <v>-124.330217195503</v>
      </c>
      <c r="Z4" s="5">
        <v>-27.255328374943019</v>
      </c>
      <c r="AA4" s="5">
        <v>-82.17092348993998</v>
      </c>
      <c r="AB4" s="5">
        <v>-122.005383208083</v>
      </c>
    </row>
    <row r="5" spans="1:28">
      <c r="A5" s="2">
        <v>2</v>
      </c>
      <c r="B5" s="5">
        <v>69.695526290039595</v>
      </c>
      <c r="C5" s="5">
        <v>27.582029207797198</v>
      </c>
      <c r="D5" s="5">
        <v>-32.660912721673981</v>
      </c>
      <c r="E5" s="5">
        <v>52.815293546766902</v>
      </c>
      <c r="F5" s="5">
        <v>8.4269690214806694</v>
      </c>
      <c r="G5" s="5">
        <v>-45</v>
      </c>
      <c r="H5" s="5">
        <v>56.463953015692603</v>
      </c>
      <c r="I5" s="5">
        <v>2.0213649403560199</v>
      </c>
      <c r="J5" s="5">
        <v>-39.644174957145026</v>
      </c>
      <c r="K5" s="5">
        <v>46.824089832376103</v>
      </c>
      <c r="L5" s="5">
        <v>-7.3995946598869864</v>
      </c>
      <c r="M5" s="5">
        <v>-64.025606037568991</v>
      </c>
      <c r="N5" s="5">
        <v>22.293629159694099</v>
      </c>
      <c r="O5" s="5">
        <v>-22.275897848258978</v>
      </c>
      <c r="P5" s="5">
        <v>-77.73522627210798</v>
      </c>
      <c r="Q5" s="5">
        <v>17.7232366168863</v>
      </c>
      <c r="R5" s="5">
        <v>-25.55996517182399</v>
      </c>
      <c r="S5" s="5">
        <v>-75.67728002179598</v>
      </c>
      <c r="T5" s="5">
        <v>12.308015817427901</v>
      </c>
      <c r="U5" s="5">
        <v>-18.666914274220005</v>
      </c>
      <c r="V5" s="5">
        <v>-85.840357706287023</v>
      </c>
      <c r="W5" s="5">
        <v>-9.6375381129309972</v>
      </c>
      <c r="X5" s="5">
        <v>-48.366460663430018</v>
      </c>
      <c r="Y5" s="5">
        <v>-101.53462065364499</v>
      </c>
      <c r="Z5" s="5">
        <v>-5.3893117599729976</v>
      </c>
      <c r="AA5" s="5">
        <v>-61.504361381755018</v>
      </c>
      <c r="AB5" s="5">
        <v>-104.32271997820399</v>
      </c>
    </row>
    <row r="6" spans="1:28">
      <c r="A6" s="2">
        <v>3</v>
      </c>
      <c r="B6" s="5">
        <v>91.157333068129503</v>
      </c>
      <c r="C6" s="5">
        <v>48.066485501125896</v>
      </c>
      <c r="D6" s="5">
        <v>-5.3145456699450051</v>
      </c>
      <c r="E6" s="5">
        <v>74.995079617139794</v>
      </c>
      <c r="F6" s="5">
        <v>30.358115458766601</v>
      </c>
      <c r="G6" s="5">
        <v>-19.44003482817601</v>
      </c>
      <c r="H6" s="5">
        <v>80.537677791974403</v>
      </c>
      <c r="I6" s="5">
        <v>19.983106521900002</v>
      </c>
      <c r="J6" s="5">
        <v>-9.9262455066519806</v>
      </c>
      <c r="K6" s="5">
        <v>68.385221057213798</v>
      </c>
      <c r="L6" s="5">
        <v>16.2323506611562</v>
      </c>
      <c r="M6" s="5">
        <v>-41.308614013549004</v>
      </c>
      <c r="N6" s="5">
        <v>43.830860672092598</v>
      </c>
      <c r="O6" s="5">
        <v>1.99787985647667</v>
      </c>
      <c r="P6" s="5">
        <v>-57.339087278326019</v>
      </c>
      <c r="Q6" s="5">
        <v>40.720536469754798</v>
      </c>
      <c r="R6" s="5">
        <v>-1.4688007143860204</v>
      </c>
      <c r="S6" s="5">
        <v>-49.899092453788001</v>
      </c>
      <c r="T6" s="5">
        <v>32.511914231051499</v>
      </c>
      <c r="U6" s="5">
        <v>0.69869438298347097</v>
      </c>
      <c r="V6" s="5">
        <v>-68.80594351845798</v>
      </c>
      <c r="W6" s="5">
        <v>12.288323163275299</v>
      </c>
      <c r="X6" s="5">
        <v>-27.75854060106002</v>
      </c>
      <c r="Y6" s="5">
        <v>-77.092591328733988</v>
      </c>
      <c r="Z6" s="5">
        <v>16.101302399158399</v>
      </c>
      <c r="AA6" s="5">
        <v>-39.440052736690006</v>
      </c>
      <c r="AB6" s="5">
        <v>-79.159694545669026</v>
      </c>
    </row>
    <row r="7" spans="1:28">
      <c r="A7" s="2">
        <v>4</v>
      </c>
      <c r="B7" s="5">
        <v>113.77234881136501</v>
      </c>
      <c r="C7" s="5">
        <v>66.705436746105605</v>
      </c>
      <c r="D7" s="5">
        <v>20.409882833804001</v>
      </c>
      <c r="E7" s="5">
        <v>100.04202363553</v>
      </c>
      <c r="F7" s="5">
        <v>55.905022045234503</v>
      </c>
      <c r="G7" s="5">
        <v>-1.0809241866609796</v>
      </c>
      <c r="H7" s="5">
        <v>102.75753216087701</v>
      </c>
      <c r="I7" s="5">
        <v>42.9174347202691</v>
      </c>
      <c r="J7" s="5">
        <v>15.9453959009229</v>
      </c>
      <c r="K7" s="5">
        <v>92.0095538130211</v>
      </c>
      <c r="L7" s="5">
        <v>35.776077717894701</v>
      </c>
      <c r="M7" s="5">
        <v>-21.571307191255016</v>
      </c>
      <c r="N7" s="5">
        <v>68.5145566829366</v>
      </c>
      <c r="O7" s="5">
        <v>24.102234501161099</v>
      </c>
      <c r="P7" s="5">
        <v>-36.119340849480011</v>
      </c>
      <c r="Q7" s="5">
        <v>59.215853473673597</v>
      </c>
      <c r="R7" s="5">
        <v>20.725558865560501</v>
      </c>
      <c r="S7" s="5">
        <v>-25.602187551442</v>
      </c>
      <c r="T7" s="5">
        <v>53.022403647327501</v>
      </c>
      <c r="U7" s="5">
        <v>16.9553130520252</v>
      </c>
      <c r="V7" s="5">
        <v>-46.684684317895972</v>
      </c>
      <c r="W7" s="5">
        <v>36.869897645843999</v>
      </c>
      <c r="X7" s="5">
        <v>-4.6000956662629733</v>
      </c>
      <c r="Y7" s="5">
        <v>-53.615648184164002</v>
      </c>
      <c r="Z7" s="5">
        <v>39.656944241424803</v>
      </c>
      <c r="AA7" s="5">
        <v>-14.206766117760026</v>
      </c>
      <c r="AB7" s="5">
        <v>-56.976132444203017</v>
      </c>
    </row>
    <row r="8" spans="1:28">
      <c r="A8" s="2">
        <v>5</v>
      </c>
      <c r="B8" s="5">
        <v>138.99091309843001</v>
      </c>
      <c r="C8" s="5">
        <v>90.763898460929994</v>
      </c>
      <c r="D8" s="5">
        <v>37.349349044640597</v>
      </c>
      <c r="E8" s="5">
        <v>126.528855366985</v>
      </c>
      <c r="F8" s="5">
        <v>80.293347590660304</v>
      </c>
      <c r="G8" s="5">
        <v>18.7998851586527</v>
      </c>
      <c r="H8" s="5">
        <v>125.11859387965001</v>
      </c>
      <c r="I8" s="5">
        <v>64.1129737336733</v>
      </c>
      <c r="J8" s="5">
        <v>35.272421448598401</v>
      </c>
      <c r="K8" s="5">
        <v>112.736004882581</v>
      </c>
      <c r="L8" s="5">
        <v>55.922804719869298</v>
      </c>
      <c r="M8" s="5">
        <v>-1.2730300200569786</v>
      </c>
      <c r="N8" s="5">
        <v>90.567266409857893</v>
      </c>
      <c r="O8" s="5">
        <v>45.507029060914803</v>
      </c>
      <c r="P8" s="5">
        <v>-9.6598930784419963</v>
      </c>
      <c r="Q8" s="5">
        <v>77.5825542099237</v>
      </c>
      <c r="R8" s="5">
        <v>46.548157698978002</v>
      </c>
      <c r="S8" s="5">
        <v>-6.4588163787190069</v>
      </c>
      <c r="T8" s="5">
        <v>74.054604099077196</v>
      </c>
      <c r="U8" s="5">
        <v>34.824489156956801</v>
      </c>
      <c r="V8" s="5">
        <v>-22.714412353167006</v>
      </c>
      <c r="W8" s="5">
        <v>64.653824058053303</v>
      </c>
      <c r="X8" s="5">
        <v>17.198541220065898</v>
      </c>
      <c r="Y8" s="5">
        <v>-26.565051177077976</v>
      </c>
      <c r="Z8" s="5">
        <v>64.983106521899998</v>
      </c>
      <c r="AA8" s="5">
        <v>7.7335980990228599</v>
      </c>
      <c r="AB8" s="5">
        <v>-36.634113875966989</v>
      </c>
    </row>
    <row r="9" spans="1:28">
      <c r="A9" s="2">
        <v>6</v>
      </c>
      <c r="B9" s="5">
        <v>165.10652704115799</v>
      </c>
      <c r="C9" s="5">
        <v>114.82934658815</v>
      </c>
      <c r="D9" s="5">
        <v>52.650650955359403</v>
      </c>
      <c r="E9" s="5">
        <v>146.30993247402</v>
      </c>
      <c r="F9" s="5">
        <v>105.843082117687</v>
      </c>
      <c r="G9" s="5">
        <v>48.468229258917198</v>
      </c>
      <c r="H9" s="5">
        <v>145.87145292585501</v>
      </c>
      <c r="I9" s="5">
        <v>85.426078740099101</v>
      </c>
      <c r="J9" s="5">
        <v>52.495857639729898</v>
      </c>
      <c r="K9" s="5">
        <v>134.26547896574499</v>
      </c>
      <c r="L9" s="5">
        <v>79.9506514118751</v>
      </c>
      <c r="M9" s="5">
        <v>24.227745317954199</v>
      </c>
      <c r="N9" s="5">
        <v>111.485443317063</v>
      </c>
      <c r="O9" s="5">
        <v>70.641005824305296</v>
      </c>
      <c r="P9" s="5">
        <v>12.652556500557999</v>
      </c>
      <c r="Q9" s="5">
        <v>100.451632943989</v>
      </c>
      <c r="R9" s="5">
        <v>69.015102164117806</v>
      </c>
      <c r="S9" s="5">
        <v>13.760785111791201</v>
      </c>
      <c r="T9" s="5">
        <v>96.115503566285398</v>
      </c>
      <c r="U9" s="5">
        <v>54.713251024940298</v>
      </c>
      <c r="V9" s="5">
        <v>1.16913932790742</v>
      </c>
      <c r="W9" s="5">
        <v>85.802331642839107</v>
      </c>
      <c r="X9" s="5">
        <v>37.375807495548202</v>
      </c>
      <c r="Y9" s="5">
        <v>3.3018656744350001</v>
      </c>
      <c r="Z9" s="5">
        <v>86.566369637549499</v>
      </c>
      <c r="AA9" s="5">
        <v>29.475889003245701</v>
      </c>
      <c r="AB9" s="5">
        <v>-13.172553423326974</v>
      </c>
    </row>
    <row r="10" spans="1:28">
      <c r="A10" s="2">
        <v>7</v>
      </c>
      <c r="B10" s="5">
        <v>-174.95754893082901</v>
      </c>
      <c r="C10" s="5">
        <v>139.15964229371301</v>
      </c>
      <c r="D10" s="5">
        <v>76.827446576673097</v>
      </c>
      <c r="E10" s="5">
        <v>165.42578380196099</v>
      </c>
      <c r="F10" s="5">
        <v>133.451842301022</v>
      </c>
      <c r="G10" s="5">
        <v>74.845931949687397</v>
      </c>
      <c r="H10" s="5">
        <v>169.448190493808</v>
      </c>
      <c r="I10" s="5">
        <v>110.376435213836</v>
      </c>
      <c r="J10" s="5">
        <v>70.201123645475107</v>
      </c>
      <c r="K10" s="5">
        <v>159.69552629003999</v>
      </c>
      <c r="L10" s="5">
        <v>103.324531261891</v>
      </c>
      <c r="M10" s="5">
        <v>50.964487101253098</v>
      </c>
      <c r="N10" s="5">
        <v>135</v>
      </c>
      <c r="O10" s="5">
        <v>93.621484704117293</v>
      </c>
      <c r="P10" s="5">
        <v>36.193207305564698</v>
      </c>
      <c r="Q10" s="5">
        <v>126.634113875967</v>
      </c>
      <c r="R10" s="5">
        <v>92.1210963966615</v>
      </c>
      <c r="S10" s="5">
        <v>41.633539336570202</v>
      </c>
      <c r="T10" s="5">
        <v>116.565051177078</v>
      </c>
      <c r="U10" s="5">
        <v>78.388513576111507</v>
      </c>
      <c r="V10" s="5">
        <v>23.629377730656799</v>
      </c>
      <c r="W10" s="5">
        <v>106.79837178130499</v>
      </c>
      <c r="X10" s="5">
        <v>60.333284793053501</v>
      </c>
      <c r="Y10" s="5">
        <v>25.2011236454751</v>
      </c>
      <c r="Z10" s="5">
        <v>108.799885158653</v>
      </c>
      <c r="AA10" s="5">
        <v>58.6429147759901</v>
      </c>
      <c r="AB10" s="5">
        <v>7.2750049578892604</v>
      </c>
    </row>
    <row r="20" spans="1:28" s="10" customFormat="1" ht="12.75">
      <c r="B20" s="14" t="s">
        <v>23</v>
      </c>
      <c r="C20" s="14" t="s">
        <v>25</v>
      </c>
      <c r="D20" s="14" t="s">
        <v>27</v>
      </c>
      <c r="E20" s="14" t="s">
        <v>23</v>
      </c>
      <c r="F20" s="14" t="s">
        <v>25</v>
      </c>
      <c r="G20" s="14" t="s">
        <v>27</v>
      </c>
      <c r="H20" s="14" t="s">
        <v>23</v>
      </c>
      <c r="I20" s="14" t="s">
        <v>25</v>
      </c>
      <c r="J20" s="14" t="s">
        <v>27</v>
      </c>
      <c r="K20" s="14" t="s">
        <v>23</v>
      </c>
      <c r="L20" s="14" t="s">
        <v>25</v>
      </c>
      <c r="M20" s="14" t="s">
        <v>27</v>
      </c>
      <c r="N20" s="14" t="s">
        <v>23</v>
      </c>
      <c r="O20" s="14" t="s">
        <v>25</v>
      </c>
      <c r="P20" s="14" t="s">
        <v>27</v>
      </c>
      <c r="Q20" s="14" t="s">
        <v>23</v>
      </c>
      <c r="R20" s="14" t="s">
        <v>25</v>
      </c>
      <c r="S20" s="14" t="s">
        <v>27</v>
      </c>
      <c r="T20" s="14" t="s">
        <v>23</v>
      </c>
      <c r="U20" s="14" t="s">
        <v>25</v>
      </c>
      <c r="V20" s="14" t="s">
        <v>27</v>
      </c>
      <c r="W20" s="14" t="s">
        <v>23</v>
      </c>
      <c r="X20" s="14" t="s">
        <v>25</v>
      </c>
      <c r="Y20" s="14" t="s">
        <v>27</v>
      </c>
      <c r="Z20" s="14" t="s">
        <v>23</v>
      </c>
      <c r="AA20" s="14" t="s">
        <v>25</v>
      </c>
      <c r="AB20" s="14" t="s">
        <v>27</v>
      </c>
    </row>
    <row r="21" spans="1:28" s="10" customFormat="1" ht="12.75">
      <c r="A21" s="10">
        <v>0</v>
      </c>
      <c r="B21" s="9">
        <f>B3-C3</f>
        <v>46.799275724134077</v>
      </c>
      <c r="C21" s="9">
        <f>C3-D3</f>
        <v>57.932608396738999</v>
      </c>
      <c r="D21" s="9">
        <f>B3-D3</f>
        <v>104.73188412087308</v>
      </c>
      <c r="E21" s="9">
        <f t="shared" ref="E21:AB28" si="0">E3-F3</f>
        <v>43.755264824874104</v>
      </c>
      <c r="F21" s="9">
        <f t="shared" si="0"/>
        <v>58.057879875262984</v>
      </c>
      <c r="G21" s="9">
        <f t="shared" ref="G21:G28" si="1">E3-G3</f>
        <v>101.81314470013709</v>
      </c>
      <c r="H21" s="9">
        <f t="shared" ref="H21:AB28" si="2">H3-I3</f>
        <v>45.15712628003871</v>
      </c>
      <c r="I21" s="9">
        <f t="shared" si="2"/>
        <v>42.287266204776984</v>
      </c>
      <c r="J21" s="9">
        <f t="shared" ref="J21:J28" si="3">H3-J3</f>
        <v>87.444392484815694</v>
      </c>
      <c r="K21" s="9">
        <f t="shared" ref="K21:L28" si="4">K3-L3</f>
        <v>59.993903339483609</v>
      </c>
      <c r="L21" s="9">
        <f t="shared" si="4"/>
        <v>46.690123825044992</v>
      </c>
      <c r="M21" s="9">
        <f t="shared" ref="M21:M28" si="5">K3-M3</f>
        <v>106.6840271645286</v>
      </c>
      <c r="N21" s="9">
        <f t="shared" ref="N21:AB28" si="6">N3-O3</f>
        <v>38.241789008031958</v>
      </c>
      <c r="O21" s="9">
        <f t="shared" si="6"/>
        <v>54.073490905854015</v>
      </c>
      <c r="P21" s="9">
        <f t="shared" ref="P21:P28" si="7">N3-P3</f>
        <v>92.315279913885973</v>
      </c>
      <c r="Q21" s="9">
        <f t="shared" ref="Q21:R28" si="8">Q3-R3</f>
        <v>51.888258276994975</v>
      </c>
      <c r="R21" s="9">
        <f t="shared" si="8"/>
        <v>42.17784470018799</v>
      </c>
      <c r="S21" s="9">
        <f t="shared" ref="S21:S28" si="9">Q3-S3</f>
        <v>94.066102977182965</v>
      </c>
      <c r="T21" s="9">
        <f t="shared" ref="T21:AB28" si="10">T3-U3</f>
        <v>44.48790624840899</v>
      </c>
      <c r="U21" s="9">
        <f t="shared" si="10"/>
        <v>52.869075551791013</v>
      </c>
      <c r="V21" s="9">
        <f t="shared" ref="V21:V28" si="11">T3-V3</f>
        <v>97.356981800200003</v>
      </c>
      <c r="W21" s="9">
        <f t="shared" ref="W21:AB28" si="12">W3-X3</f>
        <v>40.232563132786026</v>
      </c>
      <c r="X21" s="9">
        <f t="shared" si="12"/>
        <v>49.118672586491982</v>
      </c>
      <c r="Y21" s="9">
        <f t="shared" ref="Y21:Y28" si="13">W3-Y3</f>
        <v>89.351235719278009</v>
      </c>
      <c r="Z21" s="9">
        <f t="shared" ref="Z21:AB28" si="14">Z3-AA3</f>
        <v>56.587330647527011</v>
      </c>
      <c r="AA21" s="9">
        <f t="shared" si="14"/>
        <v>35.100706339797</v>
      </c>
      <c r="AB21" s="9">
        <f t="shared" ref="AB21:AB28" si="15">Z3-AB3</f>
        <v>91.688036987324011</v>
      </c>
    </row>
    <row r="22" spans="1:28" s="10" customFormat="1" ht="12.75">
      <c r="A22" s="10">
        <v>1</v>
      </c>
      <c r="B22" s="9">
        <f t="shared" ref="B22:C28" si="16">B4-C4</f>
        <v>47.404670970312168</v>
      </c>
      <c r="C22" s="9">
        <f t="shared" si="16"/>
        <v>56.182984868948438</v>
      </c>
      <c r="D22" s="9">
        <f t="shared" ref="D22:D28" si="17">B4-D4</f>
        <v>103.58765583926061</v>
      </c>
      <c r="E22" s="9">
        <f t="shared" si="0"/>
        <v>43.285768696038588</v>
      </c>
      <c r="F22" s="9">
        <f t="shared" si="0"/>
        <v>56.393266221240992</v>
      </c>
      <c r="G22" s="9">
        <f t="shared" si="1"/>
        <v>99.67903491727958</v>
      </c>
      <c r="H22" s="9">
        <f t="shared" si="2"/>
        <v>46.452954328332922</v>
      </c>
      <c r="I22" s="9">
        <f t="shared" si="2"/>
        <v>44.575321045426961</v>
      </c>
      <c r="J22" s="9">
        <f t="shared" si="3"/>
        <v>91.028275373759882</v>
      </c>
      <c r="K22" s="9">
        <f t="shared" si="4"/>
        <v>57.542778881640984</v>
      </c>
      <c r="L22" s="9">
        <f t="shared" si="4"/>
        <v>55.226220668955023</v>
      </c>
      <c r="M22" s="9">
        <f t="shared" si="5"/>
        <v>112.76899955059601</v>
      </c>
      <c r="N22" s="9">
        <f t="shared" si="6"/>
        <v>44.814159031522735</v>
      </c>
      <c r="O22" s="9">
        <f t="shared" si="6"/>
        <v>54.892493377817004</v>
      </c>
      <c r="P22" s="9">
        <f t="shared" si="7"/>
        <v>99.706652409339739</v>
      </c>
      <c r="Q22" s="9">
        <f t="shared" si="8"/>
        <v>50.620598769693004</v>
      </c>
      <c r="R22" s="9">
        <f t="shared" si="8"/>
        <v>45.845632755719009</v>
      </c>
      <c r="S22" s="9">
        <f t="shared" si="9"/>
        <v>96.466231525412013</v>
      </c>
      <c r="T22" s="9">
        <f t="shared" si="10"/>
        <v>39.386499240359967</v>
      </c>
      <c r="U22" s="9">
        <f t="shared" si="10"/>
        <v>57.500429415527037</v>
      </c>
      <c r="V22" s="9">
        <f t="shared" si="11"/>
        <v>96.886928655887004</v>
      </c>
      <c r="W22" s="9">
        <f t="shared" si="12"/>
        <v>37.86177018794001</v>
      </c>
      <c r="X22" s="9">
        <f t="shared" si="12"/>
        <v>54.077053800928979</v>
      </c>
      <c r="Y22" s="9">
        <f t="shared" si="13"/>
        <v>91.93882398886899</v>
      </c>
      <c r="Z22" s="9">
        <f t="shared" si="14"/>
        <v>54.915595114996961</v>
      </c>
      <c r="AA22" s="9">
        <f t="shared" si="14"/>
        <v>39.834459718143023</v>
      </c>
      <c r="AB22" s="9">
        <f t="shared" si="15"/>
        <v>94.750054833139984</v>
      </c>
    </row>
    <row r="23" spans="1:28" s="10" customFormat="1" ht="12.75">
      <c r="A23" s="10">
        <v>2</v>
      </c>
      <c r="B23" s="9">
        <f t="shared" si="16"/>
        <v>42.113497082242397</v>
      </c>
      <c r="C23" s="9">
        <f t="shared" si="16"/>
        <v>60.242941929471179</v>
      </c>
      <c r="D23" s="9">
        <f t="shared" si="17"/>
        <v>102.35643901171358</v>
      </c>
      <c r="E23" s="9">
        <f t="shared" si="0"/>
        <v>44.388324525286237</v>
      </c>
      <c r="F23" s="9">
        <f t="shared" si="0"/>
        <v>53.426969021480673</v>
      </c>
      <c r="G23" s="9">
        <f t="shared" si="1"/>
        <v>97.815293546766895</v>
      </c>
      <c r="H23" s="9">
        <f t="shared" si="2"/>
        <v>54.44258807533658</v>
      </c>
      <c r="I23" s="9">
        <f t="shared" si="2"/>
        <v>41.665539897501048</v>
      </c>
      <c r="J23" s="9">
        <f t="shared" si="3"/>
        <v>96.108127972837622</v>
      </c>
      <c r="K23" s="9">
        <f t="shared" si="4"/>
        <v>54.223684492263089</v>
      </c>
      <c r="L23" s="9">
        <f t="shared" si="4"/>
        <v>56.626011377682005</v>
      </c>
      <c r="M23" s="9">
        <f t="shared" si="5"/>
        <v>110.84969586994509</v>
      </c>
      <c r="N23" s="9">
        <f t="shared" si="6"/>
        <v>44.569527007953077</v>
      </c>
      <c r="O23" s="9">
        <f t="shared" si="6"/>
        <v>55.459328423849001</v>
      </c>
      <c r="P23" s="9">
        <f t="shared" si="7"/>
        <v>100.02885543180207</v>
      </c>
      <c r="Q23" s="9">
        <f t="shared" si="8"/>
        <v>43.283201788710286</v>
      </c>
      <c r="R23" s="9">
        <f t="shared" si="8"/>
        <v>50.11731484997199</v>
      </c>
      <c r="S23" s="9">
        <f t="shared" si="9"/>
        <v>93.400516638682276</v>
      </c>
      <c r="T23" s="9">
        <f t="shared" si="10"/>
        <v>30.974930091647906</v>
      </c>
      <c r="U23" s="9">
        <f t="shared" si="10"/>
        <v>67.173443432067018</v>
      </c>
      <c r="V23" s="9">
        <f t="shared" si="11"/>
        <v>98.148373523714923</v>
      </c>
      <c r="W23" s="9">
        <f t="shared" si="12"/>
        <v>38.728922550499021</v>
      </c>
      <c r="X23" s="9">
        <f t="shared" si="12"/>
        <v>53.168159990214974</v>
      </c>
      <c r="Y23" s="9">
        <f t="shared" si="13"/>
        <v>91.897082540713996</v>
      </c>
      <c r="Z23" s="9">
        <f t="shared" si="14"/>
        <v>56.11504962178202</v>
      </c>
      <c r="AA23" s="9">
        <f t="shared" si="14"/>
        <v>42.818358596448974</v>
      </c>
      <c r="AB23" s="9">
        <f t="shared" si="15"/>
        <v>98.933408218230994</v>
      </c>
    </row>
    <row r="24" spans="1:28" s="10" customFormat="1" ht="12.75">
      <c r="A24" s="10">
        <v>3</v>
      </c>
      <c r="B24" s="9">
        <f t="shared" si="16"/>
        <v>43.090847567003607</v>
      </c>
      <c r="C24" s="9">
        <f t="shared" si="16"/>
        <v>53.381031171070902</v>
      </c>
      <c r="D24" s="9">
        <f t="shared" si="17"/>
        <v>96.471878738074508</v>
      </c>
      <c r="E24" s="9">
        <f t="shared" si="0"/>
        <v>44.636964158373189</v>
      </c>
      <c r="F24" s="9">
        <f t="shared" si="0"/>
        <v>49.798150286942615</v>
      </c>
      <c r="G24" s="9">
        <f t="shared" si="1"/>
        <v>94.435114445315804</v>
      </c>
      <c r="H24" s="9">
        <f t="shared" si="2"/>
        <v>60.554571270074405</v>
      </c>
      <c r="I24" s="9">
        <f t="shared" si="2"/>
        <v>29.909352028551982</v>
      </c>
      <c r="J24" s="9">
        <f t="shared" si="3"/>
        <v>90.463923298626383</v>
      </c>
      <c r="K24" s="9">
        <f t="shared" si="4"/>
        <v>52.152870396057594</v>
      </c>
      <c r="L24" s="9">
        <f t="shared" si="4"/>
        <v>57.540964674705208</v>
      </c>
      <c r="M24" s="9">
        <f t="shared" si="5"/>
        <v>109.6938350707628</v>
      </c>
      <c r="N24" s="9">
        <f t="shared" si="6"/>
        <v>41.832980815615926</v>
      </c>
      <c r="O24" s="9">
        <f t="shared" si="6"/>
        <v>59.336967134802691</v>
      </c>
      <c r="P24" s="9">
        <f t="shared" si="7"/>
        <v>101.16994795041862</v>
      </c>
      <c r="Q24" s="9">
        <f t="shared" si="8"/>
        <v>42.189337184140818</v>
      </c>
      <c r="R24" s="9">
        <f t="shared" si="8"/>
        <v>48.43029173940198</v>
      </c>
      <c r="S24" s="9">
        <f t="shared" si="9"/>
        <v>90.619628923542791</v>
      </c>
      <c r="T24" s="9">
        <f t="shared" si="10"/>
        <v>31.813219848068027</v>
      </c>
      <c r="U24" s="9">
        <f t="shared" si="10"/>
        <v>69.504637901441455</v>
      </c>
      <c r="V24" s="9">
        <f t="shared" si="11"/>
        <v>101.31785774950947</v>
      </c>
      <c r="W24" s="9">
        <f t="shared" si="12"/>
        <v>40.04686376433532</v>
      </c>
      <c r="X24" s="9">
        <f t="shared" si="12"/>
        <v>49.334050727673969</v>
      </c>
      <c r="Y24" s="9">
        <f t="shared" si="13"/>
        <v>89.380914492009282</v>
      </c>
      <c r="Z24" s="9">
        <f t="shared" si="14"/>
        <v>55.541355135848406</v>
      </c>
      <c r="AA24" s="9">
        <f t="shared" si="14"/>
        <v>39.71964180897902</v>
      </c>
      <c r="AB24" s="9">
        <f t="shared" si="15"/>
        <v>95.260996944827426</v>
      </c>
    </row>
    <row r="25" spans="1:28" s="10" customFormat="1" ht="12.75">
      <c r="A25" s="10">
        <v>4</v>
      </c>
      <c r="B25" s="9">
        <f t="shared" si="16"/>
        <v>47.066912065259402</v>
      </c>
      <c r="C25" s="9">
        <f t="shared" si="16"/>
        <v>46.2955539123016</v>
      </c>
      <c r="D25" s="9">
        <f t="shared" si="17"/>
        <v>93.362465977561001</v>
      </c>
      <c r="E25" s="9">
        <f t="shared" si="0"/>
        <v>44.137001590295498</v>
      </c>
      <c r="F25" s="9">
        <f t="shared" si="0"/>
        <v>56.985946231895483</v>
      </c>
      <c r="G25" s="9">
        <f t="shared" si="1"/>
        <v>101.12294782219098</v>
      </c>
      <c r="H25" s="9">
        <f t="shared" si="2"/>
        <v>59.840097440607906</v>
      </c>
      <c r="I25" s="9">
        <f t="shared" si="2"/>
        <v>26.972038819346199</v>
      </c>
      <c r="J25" s="9">
        <f t="shared" si="3"/>
        <v>86.812136259954102</v>
      </c>
      <c r="K25" s="9">
        <f t="shared" si="4"/>
        <v>56.233476095126399</v>
      </c>
      <c r="L25" s="9">
        <f t="shared" si="4"/>
        <v>57.347384909149717</v>
      </c>
      <c r="M25" s="9">
        <f t="shared" si="5"/>
        <v>113.58086100427612</v>
      </c>
      <c r="N25" s="9">
        <f t="shared" si="6"/>
        <v>44.412322181775501</v>
      </c>
      <c r="O25" s="9">
        <f t="shared" si="6"/>
        <v>60.22157535064111</v>
      </c>
      <c r="P25" s="9">
        <f t="shared" si="7"/>
        <v>104.63389753241661</v>
      </c>
      <c r="Q25" s="9">
        <f t="shared" si="8"/>
        <v>38.490294608113096</v>
      </c>
      <c r="R25" s="9">
        <f t="shared" si="8"/>
        <v>46.327746417002501</v>
      </c>
      <c r="S25" s="9">
        <f t="shared" si="9"/>
        <v>84.818041025115605</v>
      </c>
      <c r="T25" s="9">
        <f t="shared" si="10"/>
        <v>36.067090595302304</v>
      </c>
      <c r="U25" s="9">
        <f t="shared" si="10"/>
        <v>63.639997369921176</v>
      </c>
      <c r="V25" s="9">
        <f t="shared" si="11"/>
        <v>99.707087965223479</v>
      </c>
      <c r="W25" s="9">
        <f t="shared" si="12"/>
        <v>41.469993312106972</v>
      </c>
      <c r="X25" s="9">
        <f t="shared" si="12"/>
        <v>49.015552517901028</v>
      </c>
      <c r="Y25" s="9">
        <f t="shared" si="13"/>
        <v>90.485545830007993</v>
      </c>
      <c r="Z25" s="9">
        <f t="shared" si="14"/>
        <v>53.863710359184829</v>
      </c>
      <c r="AA25" s="9">
        <f t="shared" si="14"/>
        <v>42.769366326442992</v>
      </c>
      <c r="AB25" s="9">
        <f t="shared" si="15"/>
        <v>96.633076685627827</v>
      </c>
    </row>
    <row r="26" spans="1:28" s="10" customFormat="1" ht="12.75">
      <c r="A26" s="10">
        <v>5</v>
      </c>
      <c r="B26" s="9">
        <f t="shared" si="16"/>
        <v>48.227014637500019</v>
      </c>
      <c r="C26" s="9">
        <f t="shared" si="16"/>
        <v>53.414549416289397</v>
      </c>
      <c r="D26" s="9">
        <f t="shared" si="17"/>
        <v>101.64156405378941</v>
      </c>
      <c r="E26" s="9">
        <f t="shared" si="0"/>
        <v>46.235507776324695</v>
      </c>
      <c r="F26" s="9">
        <f t="shared" si="0"/>
        <v>61.493462432007604</v>
      </c>
      <c r="G26" s="9">
        <f t="shared" si="1"/>
        <v>107.7289702083323</v>
      </c>
      <c r="H26" s="9">
        <f t="shared" si="2"/>
        <v>61.005620145976707</v>
      </c>
      <c r="I26" s="9">
        <f t="shared" si="2"/>
        <v>28.840552285074899</v>
      </c>
      <c r="J26" s="9">
        <f t="shared" si="3"/>
        <v>89.846172431051599</v>
      </c>
      <c r="K26" s="9">
        <f t="shared" si="4"/>
        <v>56.813200162711702</v>
      </c>
      <c r="L26" s="9">
        <f t="shared" si="4"/>
        <v>57.195834739926276</v>
      </c>
      <c r="M26" s="9">
        <f t="shared" si="5"/>
        <v>114.00903490263798</v>
      </c>
      <c r="N26" s="9">
        <f t="shared" si="6"/>
        <v>45.06023734894309</v>
      </c>
      <c r="O26" s="9">
        <f t="shared" si="6"/>
        <v>55.166922139356799</v>
      </c>
      <c r="P26" s="9">
        <f t="shared" si="7"/>
        <v>100.22715948829989</v>
      </c>
      <c r="Q26" s="9">
        <f t="shared" si="8"/>
        <v>31.034396510945697</v>
      </c>
      <c r="R26" s="9">
        <f t="shared" si="8"/>
        <v>53.006974077697009</v>
      </c>
      <c r="S26" s="9">
        <f t="shared" si="9"/>
        <v>84.041370588642707</v>
      </c>
      <c r="T26" s="9">
        <f t="shared" si="10"/>
        <v>39.230114942120395</v>
      </c>
      <c r="U26" s="9">
        <f t="shared" si="10"/>
        <v>57.538901510123807</v>
      </c>
      <c r="V26" s="9">
        <f t="shared" si="11"/>
        <v>96.769016452244202</v>
      </c>
      <c r="W26" s="9">
        <f t="shared" si="12"/>
        <v>47.455282837987404</v>
      </c>
      <c r="X26" s="9">
        <f t="shared" si="12"/>
        <v>43.763592397143874</v>
      </c>
      <c r="Y26" s="9">
        <f t="shared" si="13"/>
        <v>91.218875235131279</v>
      </c>
      <c r="Z26" s="9">
        <f t="shared" si="14"/>
        <v>57.249508422877142</v>
      </c>
      <c r="AA26" s="9">
        <f t="shared" si="14"/>
        <v>44.367711974989845</v>
      </c>
      <c r="AB26" s="9">
        <f t="shared" si="15"/>
        <v>101.61722039786699</v>
      </c>
    </row>
    <row r="27" spans="1:28" s="10" customFormat="1" ht="12.75">
      <c r="A27" s="10">
        <v>6</v>
      </c>
      <c r="B27" s="9">
        <f t="shared" si="16"/>
        <v>50.277180453007986</v>
      </c>
      <c r="C27" s="9">
        <f t="shared" si="16"/>
        <v>62.1786956327906</v>
      </c>
      <c r="D27" s="9">
        <f t="shared" si="17"/>
        <v>112.45587608579859</v>
      </c>
      <c r="E27" s="9">
        <f t="shared" si="0"/>
        <v>40.466850356332998</v>
      </c>
      <c r="F27" s="9">
        <f t="shared" si="0"/>
        <v>57.374852858769806</v>
      </c>
      <c r="G27" s="9">
        <f t="shared" si="1"/>
        <v>97.841703215102797</v>
      </c>
      <c r="H27" s="9">
        <f t="shared" si="2"/>
        <v>60.445374185755909</v>
      </c>
      <c r="I27" s="9">
        <f t="shared" si="2"/>
        <v>32.930221100369202</v>
      </c>
      <c r="J27" s="9">
        <f t="shared" si="3"/>
        <v>93.375595286125105</v>
      </c>
      <c r="K27" s="9">
        <f t="shared" si="4"/>
        <v>54.31482755386989</v>
      </c>
      <c r="L27" s="9">
        <f t="shared" si="4"/>
        <v>55.722906093920898</v>
      </c>
      <c r="M27" s="9">
        <f t="shared" si="5"/>
        <v>110.03773364779079</v>
      </c>
      <c r="N27" s="9">
        <f t="shared" si="6"/>
        <v>40.844437492757706</v>
      </c>
      <c r="O27" s="9">
        <f t="shared" si="6"/>
        <v>57.988449323747297</v>
      </c>
      <c r="P27" s="9">
        <f t="shared" si="7"/>
        <v>98.83288681650501</v>
      </c>
      <c r="Q27" s="9">
        <f t="shared" si="8"/>
        <v>31.436530779871191</v>
      </c>
      <c r="R27" s="9">
        <f t="shared" si="8"/>
        <v>55.254317052326606</v>
      </c>
      <c r="S27" s="9">
        <f t="shared" si="9"/>
        <v>86.69084783219779</v>
      </c>
      <c r="T27" s="9">
        <f t="shared" si="10"/>
        <v>41.402252541345099</v>
      </c>
      <c r="U27" s="9">
        <f t="shared" si="10"/>
        <v>53.544111697032875</v>
      </c>
      <c r="V27" s="9">
        <f t="shared" si="11"/>
        <v>94.946364238377981</v>
      </c>
      <c r="W27" s="9">
        <f t="shared" si="12"/>
        <v>48.426524147290905</v>
      </c>
      <c r="X27" s="9">
        <f t="shared" si="12"/>
        <v>34.073941821113202</v>
      </c>
      <c r="Y27" s="9">
        <f t="shared" si="13"/>
        <v>82.5004659684041</v>
      </c>
      <c r="Z27" s="9">
        <f t="shared" si="14"/>
        <v>57.090480634303802</v>
      </c>
      <c r="AA27" s="9">
        <f t="shared" si="14"/>
        <v>42.648442426572672</v>
      </c>
      <c r="AB27" s="9">
        <f t="shared" si="15"/>
        <v>99.738923060876473</v>
      </c>
    </row>
    <row r="28" spans="1:28" s="10" customFormat="1" ht="12.75">
      <c r="A28" s="10">
        <v>7</v>
      </c>
      <c r="B28" s="9">
        <f t="shared" si="16"/>
        <v>-314.11719122454201</v>
      </c>
      <c r="C28" s="9">
        <f t="shared" si="16"/>
        <v>62.332195717039909</v>
      </c>
      <c r="D28" s="9">
        <f t="shared" si="17"/>
        <v>-251.78499550750212</v>
      </c>
      <c r="E28" s="9">
        <f t="shared" si="0"/>
        <v>31.973941500938992</v>
      </c>
      <c r="F28" s="9">
        <f t="shared" si="0"/>
        <v>58.6059103513346</v>
      </c>
      <c r="G28" s="9">
        <f t="shared" si="1"/>
        <v>90.579851852273592</v>
      </c>
      <c r="H28" s="9">
        <f t="shared" si="2"/>
        <v>59.071755279971995</v>
      </c>
      <c r="I28" s="9">
        <f t="shared" si="2"/>
        <v>40.175311568360897</v>
      </c>
      <c r="J28" s="9">
        <f t="shared" si="3"/>
        <v>99.247066848332892</v>
      </c>
      <c r="K28" s="9">
        <f t="shared" si="4"/>
        <v>56.370995028148997</v>
      </c>
      <c r="L28" s="9">
        <f t="shared" si="4"/>
        <v>52.360044160637898</v>
      </c>
      <c r="M28" s="9">
        <f t="shared" si="5"/>
        <v>108.73103918878689</v>
      </c>
      <c r="N28" s="9">
        <f t="shared" si="6"/>
        <v>41.378515295882707</v>
      </c>
      <c r="O28" s="9">
        <f t="shared" si="6"/>
        <v>57.428277398552595</v>
      </c>
      <c r="P28" s="9">
        <f t="shared" si="7"/>
        <v>98.806792694435302</v>
      </c>
      <c r="Q28" s="9">
        <f t="shared" si="8"/>
        <v>34.513017479305503</v>
      </c>
      <c r="R28" s="9">
        <f t="shared" si="8"/>
        <v>50.487557060091298</v>
      </c>
      <c r="S28" s="9">
        <f t="shared" si="9"/>
        <v>85.000574539396808</v>
      </c>
      <c r="T28" s="9">
        <f t="shared" si="10"/>
        <v>38.176537600966498</v>
      </c>
      <c r="U28" s="9">
        <f t="shared" si="10"/>
        <v>54.759135845454708</v>
      </c>
      <c r="V28" s="9">
        <f t="shared" si="11"/>
        <v>92.935673446421205</v>
      </c>
      <c r="W28" s="9">
        <f t="shared" si="12"/>
        <v>46.465086988251493</v>
      </c>
      <c r="X28" s="9">
        <f t="shared" si="12"/>
        <v>35.132161147578401</v>
      </c>
      <c r="Y28" s="9">
        <f t="shared" si="13"/>
        <v>81.597248135829886</v>
      </c>
      <c r="Z28" s="9">
        <f t="shared" si="14"/>
        <v>50.156970382662898</v>
      </c>
      <c r="AA28" s="9">
        <f t="shared" si="14"/>
        <v>51.367909818100841</v>
      </c>
      <c r="AB28" s="9">
        <f t="shared" si="15"/>
        <v>101.52488020076373</v>
      </c>
    </row>
    <row r="29" spans="1:28" s="10" customFormat="1" ht="12.75"/>
    <row r="30" spans="1:28" s="10" customFormat="1" ht="12.75"/>
    <row r="31" spans="1:28" s="10" customFormat="1" ht="12.75">
      <c r="B31" s="10" t="s">
        <v>22</v>
      </c>
      <c r="C31" s="10" t="s">
        <v>24</v>
      </c>
      <c r="D31" s="10" t="s">
        <v>26</v>
      </c>
      <c r="E31" s="10" t="s">
        <v>28</v>
      </c>
      <c r="F31" s="10" t="s">
        <v>29</v>
      </c>
      <c r="G31" s="10" t="s">
        <v>30</v>
      </c>
    </row>
    <row r="32" spans="1:28" s="10" customFormat="1" ht="12.75">
      <c r="A32" s="10">
        <v>0</v>
      </c>
      <c r="B32" s="10">
        <v>46.799275724134077</v>
      </c>
      <c r="C32" s="10">
        <v>57.932608396738999</v>
      </c>
      <c r="D32" s="10">
        <v>104.73188412087308</v>
      </c>
      <c r="E32" s="10">
        <f t="shared" ref="E32" si="18">B3-E3</f>
        <v>18.434948822921999</v>
      </c>
      <c r="F32" s="10">
        <f t="shared" ref="F32" si="19">C3-F3</f>
        <v>15.390937923662023</v>
      </c>
      <c r="G32" s="10">
        <f t="shared" ref="G32" si="20">D3-G3</f>
        <v>15.516209402186007</v>
      </c>
    </row>
    <row r="33" spans="1:7" s="10" customFormat="1" ht="12.75">
      <c r="A33" s="10">
        <v>1</v>
      </c>
      <c r="B33" s="10">
        <v>47.404670970312168</v>
      </c>
      <c r="C33" s="10">
        <v>56.182984868948438</v>
      </c>
      <c r="D33" s="10">
        <v>103.58765583926061</v>
      </c>
      <c r="E33" s="10">
        <f t="shared" ref="E33:G39" si="21">B4-E4</f>
        <v>19.407896298481997</v>
      </c>
      <c r="F33" s="10">
        <f t="shared" si="21"/>
        <v>15.288994024208421</v>
      </c>
      <c r="G33" s="10">
        <f t="shared" si="21"/>
        <v>15.499275376500975</v>
      </c>
    </row>
    <row r="34" spans="1:7" s="10" customFormat="1" ht="12.75">
      <c r="A34" s="10">
        <v>2</v>
      </c>
      <c r="B34" s="10">
        <v>42.113497082242397</v>
      </c>
      <c r="C34" s="10">
        <v>60.242941929471179</v>
      </c>
      <c r="D34" s="10">
        <v>102.35643901171358</v>
      </c>
      <c r="E34" s="10">
        <f t="shared" si="21"/>
        <v>16.880232743272693</v>
      </c>
      <c r="F34" s="10">
        <f t="shared" si="21"/>
        <v>19.155060186316529</v>
      </c>
      <c r="G34" s="10">
        <f t="shared" si="21"/>
        <v>12.339087278326019</v>
      </c>
    </row>
    <row r="35" spans="1:7" s="10" customFormat="1" ht="12.75">
      <c r="A35" s="10">
        <v>3</v>
      </c>
      <c r="B35" s="10">
        <v>43.090847567003607</v>
      </c>
      <c r="C35" s="10">
        <v>53.381031171070902</v>
      </c>
      <c r="D35" s="10">
        <v>96.471878738074508</v>
      </c>
      <c r="E35" s="10">
        <f t="shared" si="21"/>
        <v>16.162253450989709</v>
      </c>
      <c r="F35" s="10">
        <f t="shared" si="21"/>
        <v>17.708370042359295</v>
      </c>
      <c r="G35" s="10">
        <f t="shared" si="21"/>
        <v>14.125489158231005</v>
      </c>
    </row>
    <row r="36" spans="1:7" s="10" customFormat="1" ht="12.75">
      <c r="A36" s="10">
        <v>4</v>
      </c>
      <c r="B36" s="10">
        <v>47.066912065259402</v>
      </c>
      <c r="C36" s="10">
        <v>46.2955539123016</v>
      </c>
      <c r="D36" s="10">
        <v>93.362465977561001</v>
      </c>
      <c r="E36" s="10">
        <f t="shared" si="21"/>
        <v>13.730325175835006</v>
      </c>
      <c r="F36" s="10">
        <f t="shared" si="21"/>
        <v>10.800414700871102</v>
      </c>
      <c r="G36" s="10">
        <f t="shared" si="21"/>
        <v>21.490807020464981</v>
      </c>
    </row>
    <row r="37" spans="1:7" s="10" customFormat="1" ht="12.75">
      <c r="A37" s="10">
        <v>5</v>
      </c>
      <c r="B37" s="10">
        <v>48.227014637500019</v>
      </c>
      <c r="C37" s="10">
        <v>53.414549416289397</v>
      </c>
      <c r="D37" s="10">
        <v>101.64156405378941</v>
      </c>
      <c r="E37" s="10">
        <f t="shared" si="21"/>
        <v>12.462057731445014</v>
      </c>
      <c r="F37" s="10">
        <f t="shared" si="21"/>
        <v>10.47055087026969</v>
      </c>
      <c r="G37" s="10">
        <f t="shared" si="21"/>
        <v>18.549463885987898</v>
      </c>
    </row>
    <row r="38" spans="1:7" s="10" customFormat="1" ht="12.75">
      <c r="A38" s="10">
        <v>6</v>
      </c>
      <c r="B38" s="10">
        <v>50.277180453007986</v>
      </c>
      <c r="C38" s="10">
        <v>62.1786956327906</v>
      </c>
      <c r="D38" s="10">
        <v>112.45587608579859</v>
      </c>
      <c r="E38" s="10">
        <f t="shared" si="21"/>
        <v>18.796594567137987</v>
      </c>
      <c r="F38" s="10">
        <f t="shared" si="21"/>
        <v>8.9862644704629986</v>
      </c>
      <c r="G38" s="10">
        <f t="shared" si="21"/>
        <v>4.182421696442205</v>
      </c>
    </row>
    <row r="39" spans="1:7" s="10" customFormat="1" ht="12.75">
      <c r="A39" s="10">
        <v>7</v>
      </c>
    </row>
    <row r="40" spans="1:7" s="10" customFormat="1" ht="12.75">
      <c r="A40" s="10">
        <v>0</v>
      </c>
    </row>
    <row r="41" spans="1:7" s="10" customFormat="1" ht="12.75">
      <c r="A41" s="10">
        <v>1</v>
      </c>
    </row>
    <row r="42" spans="1:7" s="10" customFormat="1" ht="12.75">
      <c r="A42" s="10">
        <v>2</v>
      </c>
    </row>
    <row r="43" spans="1:7" s="10" customFormat="1" ht="12.75">
      <c r="A43" s="10">
        <v>3</v>
      </c>
    </row>
    <row r="44" spans="1:7" s="10" customFormat="1" ht="12.75">
      <c r="A44" s="10">
        <v>4</v>
      </c>
    </row>
    <row r="45" spans="1:7" s="10" customFormat="1" ht="12.75">
      <c r="A45" s="10">
        <v>5</v>
      </c>
    </row>
    <row r="46" spans="1:7" s="10" customFormat="1" ht="12.75">
      <c r="A46" s="10">
        <v>6</v>
      </c>
    </row>
    <row r="47" spans="1:7" s="10" customFormat="1" ht="12.75">
      <c r="A47" s="10">
        <v>7</v>
      </c>
    </row>
    <row r="48" spans="1:7" s="10" customFormat="1" ht="12.75">
      <c r="A48" s="10">
        <v>0</v>
      </c>
      <c r="B48" s="10">
        <v>45.15712628003871</v>
      </c>
      <c r="C48" s="10">
        <v>42.287266204776984</v>
      </c>
      <c r="D48" s="10">
        <v>87.444392484815694</v>
      </c>
      <c r="E48" s="10">
        <f t="shared" ref="E48:E54" si="22">H3-K3</f>
        <v>9.5936961747400993</v>
      </c>
      <c r="F48" s="10">
        <f t="shared" ref="F48:F54" si="23">I3-L3</f>
        <v>24.430473234185001</v>
      </c>
      <c r="G48" s="10">
        <f t="shared" ref="G48:G54" si="24">J3-M3</f>
        <v>28.83333085445301</v>
      </c>
    </row>
    <row r="49" spans="1:7" s="10" customFormat="1" ht="12.75">
      <c r="A49" s="10">
        <v>1</v>
      </c>
      <c r="B49" s="10">
        <v>46.452954328332922</v>
      </c>
      <c r="C49" s="10">
        <v>44.575321045426961</v>
      </c>
      <c r="D49" s="10">
        <v>91.028275373759882</v>
      </c>
      <c r="E49" s="10">
        <f t="shared" si="22"/>
        <v>6.2359404931528992</v>
      </c>
      <c r="F49" s="10">
        <f t="shared" si="23"/>
        <v>17.325765046460958</v>
      </c>
      <c r="G49" s="10">
        <f t="shared" si="24"/>
        <v>27.97666466998902</v>
      </c>
    </row>
    <row r="50" spans="1:7" s="10" customFormat="1" ht="12.75">
      <c r="A50" s="10">
        <v>2</v>
      </c>
      <c r="B50" s="10">
        <v>54.44258807533658</v>
      </c>
      <c r="C50" s="10">
        <v>41.665539897501048</v>
      </c>
      <c r="D50" s="10">
        <v>96.108127972837622</v>
      </c>
      <c r="E50" s="10">
        <f t="shared" si="22"/>
        <v>9.6398631833164998</v>
      </c>
      <c r="F50" s="10">
        <f t="shared" si="23"/>
        <v>9.4209596002430054</v>
      </c>
      <c r="G50" s="10">
        <f t="shared" si="24"/>
        <v>24.381431080423965</v>
      </c>
    </row>
    <row r="51" spans="1:7" s="10" customFormat="1" ht="12.75">
      <c r="A51" s="10">
        <v>3</v>
      </c>
      <c r="B51" s="10">
        <v>60.554571270074405</v>
      </c>
      <c r="C51" s="10">
        <v>29.909352028551982</v>
      </c>
      <c r="D51" s="10">
        <v>90.463923298626383</v>
      </c>
      <c r="E51" s="10">
        <f t="shared" si="22"/>
        <v>12.152456734760605</v>
      </c>
      <c r="F51" s="10">
        <f t="shared" si="23"/>
        <v>3.7507558607438014</v>
      </c>
      <c r="G51" s="10">
        <f t="shared" si="24"/>
        <v>31.382368506897024</v>
      </c>
    </row>
    <row r="52" spans="1:7" s="10" customFormat="1" ht="12.75">
      <c r="A52" s="10">
        <v>4</v>
      </c>
      <c r="B52" s="10">
        <v>59.840097440607906</v>
      </c>
      <c r="C52" s="10">
        <v>26.972038819346199</v>
      </c>
      <c r="D52" s="10">
        <v>86.812136259954102</v>
      </c>
      <c r="E52" s="10">
        <f t="shared" si="22"/>
        <v>10.747978347855906</v>
      </c>
      <c r="F52" s="10">
        <f t="shared" si="23"/>
        <v>7.1413570023743986</v>
      </c>
      <c r="G52" s="10">
        <f t="shared" si="24"/>
        <v>37.51670309217792</v>
      </c>
    </row>
    <row r="53" spans="1:7" s="10" customFormat="1" ht="12.75">
      <c r="A53" s="10">
        <v>5</v>
      </c>
      <c r="B53" s="10">
        <v>61.005620145976707</v>
      </c>
      <c r="C53" s="10">
        <v>28.840552285074899</v>
      </c>
      <c r="D53" s="10">
        <v>89.846172431051599</v>
      </c>
      <c r="E53" s="10">
        <f t="shared" si="22"/>
        <v>12.382588997069007</v>
      </c>
      <c r="F53" s="10">
        <f t="shared" si="23"/>
        <v>8.1901690138040024</v>
      </c>
      <c r="G53" s="10">
        <f t="shared" si="24"/>
        <v>36.545451468655379</v>
      </c>
    </row>
    <row r="54" spans="1:7" s="10" customFormat="1" ht="12.75">
      <c r="A54" s="10">
        <v>6</v>
      </c>
      <c r="B54" s="10">
        <v>60.445374185755909</v>
      </c>
      <c r="C54" s="10">
        <v>32.930221100369202</v>
      </c>
      <c r="D54" s="10">
        <v>93.375595286125105</v>
      </c>
      <c r="E54" s="10">
        <f t="shared" si="22"/>
        <v>11.60597396011002</v>
      </c>
      <c r="F54" s="10">
        <f t="shared" si="23"/>
        <v>5.4754273282240007</v>
      </c>
      <c r="G54" s="10">
        <f t="shared" si="24"/>
        <v>28.2681123217757</v>
      </c>
    </row>
    <row r="55" spans="1:7" s="10" customFormat="1" ht="12.75">
      <c r="A55" s="10">
        <v>7</v>
      </c>
      <c r="B55" s="10">
        <v>59.071755279971995</v>
      </c>
      <c r="C55" s="10">
        <v>40.175311568360897</v>
      </c>
      <c r="D55" s="10">
        <v>99.247066848332892</v>
      </c>
      <c r="E55" s="10">
        <f t="shared" ref="E55:G55" si="25">H10-K10</f>
        <v>9.7526642037680062</v>
      </c>
      <c r="F55" s="10">
        <f t="shared" si="25"/>
        <v>7.0519039519450075</v>
      </c>
      <c r="G55" s="10">
        <f t="shared" si="25"/>
        <v>19.236636544222009</v>
      </c>
    </row>
    <row r="56" spans="1:7" s="10" customFormat="1" ht="12.75">
      <c r="A56" s="10">
        <v>0</v>
      </c>
      <c r="B56" s="11">
        <v>59.993903339483609</v>
      </c>
      <c r="C56" s="10">
        <v>46.690123825044992</v>
      </c>
      <c r="D56" s="10">
        <v>106.6840271645286</v>
      </c>
      <c r="E56" s="10">
        <f>K3-N3</f>
        <v>24.289806738910613</v>
      </c>
      <c r="F56" s="10">
        <f>L3-O3</f>
        <v>2.5376924074589624</v>
      </c>
      <c r="G56" s="10">
        <f>M3-P3</f>
        <v>9.9210594882679857</v>
      </c>
    </row>
    <row r="57" spans="1:7" s="10" customFormat="1" ht="12.75">
      <c r="A57" s="10">
        <v>1</v>
      </c>
      <c r="B57" s="10">
        <v>57.542778881640984</v>
      </c>
      <c r="C57" s="10">
        <v>55.226220668955023</v>
      </c>
      <c r="D57" s="10">
        <v>112.76899955059601</v>
      </c>
      <c r="E57" s="10">
        <f t="shared" ref="E57:G57" si="26">K4-N4</f>
        <v>23.795011697912269</v>
      </c>
      <c r="F57" s="10">
        <f t="shared" si="26"/>
        <v>11.066391847794023</v>
      </c>
      <c r="G57" s="10">
        <f t="shared" si="26"/>
        <v>10.732664556656005</v>
      </c>
    </row>
    <row r="58" spans="1:7" s="10" customFormat="1" ht="12.75">
      <c r="A58" s="10">
        <v>2</v>
      </c>
      <c r="B58" s="10">
        <v>54.223684492263089</v>
      </c>
      <c r="C58" s="10">
        <v>56.626011377682005</v>
      </c>
      <c r="D58" s="10">
        <v>110.84969586994509</v>
      </c>
      <c r="E58" s="10">
        <f t="shared" ref="E58:E63" si="27">K5-N5</f>
        <v>24.530460672682004</v>
      </c>
      <c r="F58" s="10">
        <f t="shared" ref="F58:F63" si="28">L5-O5</f>
        <v>14.876303188371992</v>
      </c>
      <c r="G58" s="10">
        <f t="shared" ref="G58:G63" si="29">M5-P5</f>
        <v>13.709620234538988</v>
      </c>
    </row>
    <row r="59" spans="1:7" s="10" customFormat="1" ht="12.75">
      <c r="A59" s="10">
        <v>3</v>
      </c>
      <c r="B59" s="10">
        <v>52.152870396057594</v>
      </c>
      <c r="C59" s="10">
        <v>57.540964674705208</v>
      </c>
      <c r="D59" s="10">
        <v>109.6938350707628</v>
      </c>
      <c r="E59" s="10">
        <f t="shared" si="27"/>
        <v>24.5543603851212</v>
      </c>
      <c r="F59" s="10">
        <f t="shared" si="28"/>
        <v>14.23447080467953</v>
      </c>
      <c r="G59" s="10">
        <f t="shared" si="29"/>
        <v>16.030473264777015</v>
      </c>
    </row>
    <row r="60" spans="1:7" s="10" customFormat="1" ht="12.75">
      <c r="A60" s="10">
        <v>4</v>
      </c>
      <c r="B60" s="10">
        <v>56.233476095126399</v>
      </c>
      <c r="C60" s="10">
        <v>57.347384909149717</v>
      </c>
      <c r="D60" s="10">
        <v>113.58086100427612</v>
      </c>
      <c r="E60" s="10">
        <f t="shared" si="27"/>
        <v>23.494997130084499</v>
      </c>
      <c r="F60" s="10">
        <f t="shared" si="28"/>
        <v>11.673843216733601</v>
      </c>
      <c r="G60" s="10">
        <f t="shared" si="29"/>
        <v>14.548033658224995</v>
      </c>
    </row>
    <row r="61" spans="1:7" s="10" customFormat="1" ht="12.75">
      <c r="A61" s="10">
        <v>5</v>
      </c>
      <c r="B61" s="10">
        <v>56.813200162711702</v>
      </c>
      <c r="C61" s="10">
        <v>57.195834739926276</v>
      </c>
      <c r="D61" s="10">
        <v>114.00903490263798</v>
      </c>
      <c r="E61" s="10">
        <f t="shared" si="27"/>
        <v>22.168738472723106</v>
      </c>
      <c r="F61" s="10">
        <f t="shared" si="28"/>
        <v>10.415775658954495</v>
      </c>
      <c r="G61" s="10">
        <f t="shared" si="29"/>
        <v>8.3868630583850177</v>
      </c>
    </row>
    <row r="62" spans="1:7" s="10" customFormat="1" ht="12.75">
      <c r="A62" s="10">
        <v>6</v>
      </c>
      <c r="B62" s="10">
        <v>54.31482755386989</v>
      </c>
      <c r="C62" s="10">
        <v>55.722906093920898</v>
      </c>
      <c r="D62" s="10">
        <v>110.03773364779079</v>
      </c>
      <c r="E62" s="10">
        <f t="shared" si="27"/>
        <v>22.780035648681988</v>
      </c>
      <c r="F62" s="10">
        <f t="shared" si="28"/>
        <v>9.3096455875698041</v>
      </c>
      <c r="G62" s="10">
        <f t="shared" si="29"/>
        <v>11.575188817396199</v>
      </c>
    </row>
    <row r="63" spans="1:7" s="10" customFormat="1" ht="12.75">
      <c r="A63" s="10">
        <v>7</v>
      </c>
      <c r="B63" s="10">
        <v>56.370995028148997</v>
      </c>
      <c r="C63" s="10">
        <v>52.360044160637898</v>
      </c>
      <c r="D63" s="10">
        <v>108.73103918878689</v>
      </c>
      <c r="E63" s="10">
        <f t="shared" si="27"/>
        <v>24.695526290039993</v>
      </c>
      <c r="F63" s="10">
        <f t="shared" si="28"/>
        <v>9.7030465577737033</v>
      </c>
      <c r="G63" s="10">
        <f t="shared" si="29"/>
        <v>14.7712797956884</v>
      </c>
    </row>
    <row r="64" spans="1:7" s="10" customFormat="1" ht="12.75">
      <c r="A64" s="10">
        <v>0</v>
      </c>
    </row>
    <row r="65" spans="1:7" s="10" customFormat="1" ht="12.75">
      <c r="A65" s="10">
        <v>1</v>
      </c>
      <c r="B65" s="10">
        <v>44.814159031522735</v>
      </c>
      <c r="C65" s="10">
        <v>54.892493377817004</v>
      </c>
      <c r="D65" s="10">
        <v>99.706652409339739</v>
      </c>
      <c r="E65" s="10">
        <f t="shared" ref="E65:G65" si="30">N4-Q4</f>
        <v>4.3829203069717257</v>
      </c>
      <c r="F65" s="10">
        <f t="shared" si="30"/>
        <v>10.189360045141996</v>
      </c>
      <c r="G65" s="10">
        <f t="shared" si="30"/>
        <v>1.1424994230440007</v>
      </c>
    </row>
    <row r="66" spans="1:7" s="10" customFormat="1" ht="12.75">
      <c r="A66" s="10">
        <v>2</v>
      </c>
      <c r="B66" s="10">
        <v>44.569527007953077</v>
      </c>
      <c r="C66" s="10">
        <v>55.459328423849001</v>
      </c>
      <c r="D66" s="10">
        <v>100.02885543180207</v>
      </c>
      <c r="E66" s="10">
        <f t="shared" ref="E66:G66" si="31">N5-Q5</f>
        <v>4.5703925428077987</v>
      </c>
      <c r="F66" s="10">
        <f t="shared" si="31"/>
        <v>3.2840673235650115</v>
      </c>
      <c r="G66" s="10">
        <f t="shared" si="31"/>
        <v>-2.0579462503119998</v>
      </c>
    </row>
    <row r="67" spans="1:7" s="10" customFormat="1" ht="12.75">
      <c r="A67" s="10">
        <v>3</v>
      </c>
      <c r="B67" s="10">
        <v>41.832980815615926</v>
      </c>
      <c r="C67" s="10">
        <v>59.336967134802691</v>
      </c>
      <c r="D67" s="10">
        <v>101.16994795041862</v>
      </c>
      <c r="E67" s="10">
        <f t="shared" ref="E67:G67" si="32">N6-Q6</f>
        <v>3.1103242023378002</v>
      </c>
      <c r="F67" s="10">
        <f t="shared" si="32"/>
        <v>3.4666805708626907</v>
      </c>
      <c r="G67" s="10">
        <f t="shared" si="32"/>
        <v>-7.4399948245380187</v>
      </c>
    </row>
    <row r="68" spans="1:7" s="10" customFormat="1" ht="12.75">
      <c r="A68" s="10">
        <v>4</v>
      </c>
      <c r="B68" s="10">
        <v>44.412322181775501</v>
      </c>
      <c r="C68" s="10">
        <v>60.22157535064111</v>
      </c>
      <c r="D68" s="10">
        <v>104.63389753241661</v>
      </c>
      <c r="E68" s="10">
        <f t="shared" ref="E68:G68" si="33">N7-Q7</f>
        <v>9.2987032092630031</v>
      </c>
      <c r="F68" s="10">
        <f t="shared" si="33"/>
        <v>3.3766756356005985</v>
      </c>
      <c r="G68" s="10">
        <f t="shared" si="33"/>
        <v>-10.517153298038011</v>
      </c>
    </row>
    <row r="69" spans="1:7" s="10" customFormat="1" ht="12.75">
      <c r="A69" s="10">
        <v>5</v>
      </c>
      <c r="B69" s="10">
        <v>45.06023734894309</v>
      </c>
      <c r="C69" s="10">
        <v>55.166922139356799</v>
      </c>
      <c r="D69" s="10">
        <v>100.22715948829989</v>
      </c>
      <c r="E69" s="10">
        <f t="shared" ref="E69:G69" si="34">N8-Q8</f>
        <v>12.984712199934194</v>
      </c>
      <c r="F69" s="10">
        <f t="shared" si="34"/>
        <v>-1.0411286380631992</v>
      </c>
      <c r="G69" s="10">
        <f t="shared" si="34"/>
        <v>-3.2010766997229894</v>
      </c>
    </row>
    <row r="70" spans="1:7" s="10" customFormat="1" ht="12.75">
      <c r="A70" s="10">
        <v>6</v>
      </c>
      <c r="B70" s="10">
        <v>40.844437492757706</v>
      </c>
      <c r="C70" s="10">
        <v>57.988449323747297</v>
      </c>
      <c r="D70" s="10">
        <v>98.83288681650501</v>
      </c>
      <c r="E70" s="10">
        <f t="shared" ref="E70:G70" si="35">N9-Q9</f>
        <v>11.033810373074004</v>
      </c>
      <c r="F70" s="10">
        <f t="shared" si="35"/>
        <v>1.6259036601874897</v>
      </c>
      <c r="G70" s="10">
        <f t="shared" si="35"/>
        <v>-1.1082286112332014</v>
      </c>
    </row>
    <row r="71" spans="1:7" s="10" customFormat="1" ht="12.75">
      <c r="A71" s="10">
        <v>7</v>
      </c>
      <c r="B71" s="10">
        <v>41.378515295882707</v>
      </c>
      <c r="C71" s="10">
        <v>57.428277398552595</v>
      </c>
      <c r="D71" s="10">
        <v>98.806792694435302</v>
      </c>
      <c r="E71" s="10">
        <f t="shared" ref="E71:G71" si="36">N10-Q10</f>
        <v>8.3658861240329969</v>
      </c>
      <c r="F71" s="10">
        <f t="shared" si="36"/>
        <v>1.5003883074557933</v>
      </c>
      <c r="G71" s="10">
        <f t="shared" si="36"/>
        <v>-5.4403320310055037</v>
      </c>
    </row>
    <row r="72" spans="1:7" s="10" customFormat="1" ht="12.75">
      <c r="A72" s="10">
        <v>0</v>
      </c>
      <c r="B72" s="10">
        <v>51.888258276994975</v>
      </c>
      <c r="C72" s="10">
        <v>42.17784470018799</v>
      </c>
      <c r="D72" s="10">
        <v>94.066102977182965</v>
      </c>
      <c r="E72" s="10">
        <f>Q3-T3</f>
        <v>2.2575874707009689</v>
      </c>
      <c r="F72" s="10">
        <f>R3-U3</f>
        <v>-5.1427645578850161</v>
      </c>
      <c r="G72" s="10">
        <f>S3-V3</f>
        <v>5.5484662937180076</v>
      </c>
    </row>
    <row r="73" spans="1:7" s="10" customFormat="1" ht="12.75">
      <c r="A73" s="10">
        <v>1</v>
      </c>
      <c r="B73" s="10">
        <v>50.620598769693004</v>
      </c>
      <c r="C73" s="10">
        <v>45.845632755719009</v>
      </c>
      <c r="D73" s="10">
        <v>96.466231525412013</v>
      </c>
      <c r="E73" s="10">
        <f t="shared" ref="E73:G77" si="37">Q4-T4</f>
        <v>2.250878280771019</v>
      </c>
      <c r="F73" s="10">
        <f t="shared" si="37"/>
        <v>-8.9832212485620175</v>
      </c>
      <c r="G73" s="10">
        <f t="shared" si="37"/>
        <v>2.6715754112460104</v>
      </c>
    </row>
    <row r="74" spans="1:7" s="10" customFormat="1" ht="12.75">
      <c r="A74" s="10">
        <v>2</v>
      </c>
      <c r="B74" s="10">
        <v>43.283201788710286</v>
      </c>
      <c r="C74" s="10">
        <v>50.11731484997199</v>
      </c>
      <c r="D74" s="10">
        <v>93.400516638682276</v>
      </c>
      <c r="E74" s="10">
        <f t="shared" si="37"/>
        <v>5.4152207994583996</v>
      </c>
      <c r="F74" s="10">
        <f t="shared" si="37"/>
        <v>-6.8930508976039846</v>
      </c>
      <c r="G74" s="10">
        <f t="shared" si="37"/>
        <v>10.163077684491043</v>
      </c>
    </row>
    <row r="75" spans="1:7" s="10" customFormat="1" ht="12.75">
      <c r="A75" s="10">
        <v>3</v>
      </c>
      <c r="B75" s="10">
        <v>42.189337184140818</v>
      </c>
      <c r="C75" s="10">
        <v>48.43029173940198</v>
      </c>
      <c r="D75" s="10">
        <v>90.619628923542791</v>
      </c>
      <c r="E75" s="10">
        <f t="shared" si="37"/>
        <v>8.208622238703299</v>
      </c>
      <c r="F75" s="10">
        <f t="shared" si="37"/>
        <v>-2.1674950973694913</v>
      </c>
      <c r="G75" s="10">
        <f t="shared" si="37"/>
        <v>18.906851064669979</v>
      </c>
    </row>
    <row r="76" spans="1:7" s="10" customFormat="1" ht="12.75">
      <c r="A76" s="10">
        <v>4</v>
      </c>
      <c r="B76" s="10">
        <v>38.490294608113096</v>
      </c>
      <c r="C76" s="10">
        <v>46.327746417002501</v>
      </c>
      <c r="D76" s="10">
        <v>84.818041025115605</v>
      </c>
      <c r="E76" s="10">
        <f t="shared" si="37"/>
        <v>6.1934498263460966</v>
      </c>
      <c r="F76" s="10">
        <f t="shared" si="37"/>
        <v>3.7702458135353005</v>
      </c>
      <c r="G76" s="10">
        <f t="shared" si="37"/>
        <v>21.082496766453971</v>
      </c>
    </row>
    <row r="77" spans="1:7" s="10" customFormat="1" ht="12.75">
      <c r="A77" s="10">
        <v>5</v>
      </c>
    </row>
    <row r="78" spans="1:7" s="10" customFormat="1" ht="12.75">
      <c r="A78" s="10">
        <v>6</v>
      </c>
    </row>
    <row r="79" spans="1:7" s="10" customFormat="1" ht="12.75">
      <c r="A79" s="10">
        <v>7</v>
      </c>
      <c r="B79" s="10">
        <v>34.513017479305503</v>
      </c>
      <c r="C79" s="10">
        <v>50.487557060091298</v>
      </c>
      <c r="D79" s="10">
        <v>85.000574539396808</v>
      </c>
      <c r="E79" s="10">
        <f t="shared" ref="E78:E79" si="38">Q10-T10</f>
        <v>10.069062698888999</v>
      </c>
      <c r="F79" s="10">
        <f t="shared" ref="F78:F79" si="39">R10-U10</f>
        <v>13.732582820549993</v>
      </c>
      <c r="G79" s="10">
        <f t="shared" ref="G78:G79" si="40">S10-V10</f>
        <v>18.004161605913403</v>
      </c>
    </row>
    <row r="80" spans="1:7" s="10" customFormat="1" ht="12.75">
      <c r="A80" s="10">
        <v>0</v>
      </c>
      <c r="B80" s="10">
        <v>44.48790624840899</v>
      </c>
      <c r="C80" s="10">
        <v>52.869075551791013</v>
      </c>
      <c r="D80" s="10">
        <v>97.356981800200003</v>
      </c>
      <c r="E80" s="10">
        <f>T3-W3</f>
        <v>28.37356668356</v>
      </c>
      <c r="F80" s="10">
        <f>U3-X3</f>
        <v>24.118223567937036</v>
      </c>
      <c r="G80" s="10">
        <f>V3-Y3</f>
        <v>20.367820602638005</v>
      </c>
    </row>
    <row r="81" spans="1:7" s="10" customFormat="1" ht="12.75">
      <c r="A81" s="10">
        <v>1</v>
      </c>
      <c r="B81" s="10">
        <v>39.386499240359967</v>
      </c>
      <c r="C81" s="10">
        <v>57.500429415527037</v>
      </c>
      <c r="D81" s="10">
        <v>96.886928655887004</v>
      </c>
      <c r="E81" s="10">
        <f t="shared" ref="E81:G87" si="41">T4-W4</f>
        <v>27.334144674074992</v>
      </c>
      <c r="F81" s="10">
        <f t="shared" si="41"/>
        <v>25.809415621655035</v>
      </c>
      <c r="G81" s="10">
        <f t="shared" si="41"/>
        <v>22.386040007056977</v>
      </c>
    </row>
    <row r="82" spans="1:7" s="10" customFormat="1" ht="12.75">
      <c r="A82" s="10">
        <v>2</v>
      </c>
    </row>
    <row r="83" spans="1:7" s="10" customFormat="1" ht="12.75">
      <c r="A83" s="10">
        <v>3</v>
      </c>
    </row>
    <row r="84" spans="1:7" s="10" customFormat="1" ht="12.75">
      <c r="A84" s="10">
        <v>4</v>
      </c>
    </row>
    <row r="85" spans="1:7" s="10" customFormat="1" ht="12.75">
      <c r="A85" s="10">
        <v>5</v>
      </c>
    </row>
    <row r="86" spans="1:7" s="10" customFormat="1" ht="12.75">
      <c r="A86" s="10">
        <v>6</v>
      </c>
    </row>
    <row r="87" spans="1:7" s="10" customFormat="1" ht="12.75">
      <c r="A87" s="10">
        <v>7</v>
      </c>
    </row>
    <row r="88" spans="1:7" s="10" customFormat="1" ht="12.75">
      <c r="A88" s="10">
        <v>0</v>
      </c>
    </row>
    <row r="89" spans="1:7" s="10" customFormat="1" ht="12.75">
      <c r="A89" s="10">
        <v>1</v>
      </c>
    </row>
    <row r="90" spans="1:7" s="10" customFormat="1" ht="12.75">
      <c r="A90" s="10">
        <v>2</v>
      </c>
    </row>
    <row r="91" spans="1:7" s="10" customFormat="1" ht="12.75">
      <c r="A91" s="10">
        <v>3</v>
      </c>
    </row>
    <row r="92" spans="1:7" s="10" customFormat="1" ht="12.75">
      <c r="A92" s="10">
        <v>4</v>
      </c>
    </row>
    <row r="93" spans="1:7" s="10" customFormat="1" ht="12.75">
      <c r="A93" s="10">
        <v>5</v>
      </c>
    </row>
    <row r="94" spans="1:7" s="10" customFormat="1" ht="12.75">
      <c r="A94" s="10">
        <v>6</v>
      </c>
    </row>
    <row r="95" spans="1:7" s="10" customFormat="1" ht="12.75">
      <c r="A95" s="10">
        <v>7</v>
      </c>
    </row>
    <row r="96" spans="1:7" s="10" customFormat="1" ht="12.75">
      <c r="A96" s="10">
        <v>0</v>
      </c>
      <c r="B96" s="10">
        <v>56.587330647527011</v>
      </c>
      <c r="C96" s="10">
        <v>35.100706339797</v>
      </c>
      <c r="D96" s="10">
        <v>91.688036987324011</v>
      </c>
      <c r="E96" s="34">
        <f>SUM(E32:E95)/38</f>
        <v>14.003781303998377</v>
      </c>
      <c r="F96" s="34">
        <f t="shared" ref="F96:G96" si="42">SUM(F32:F95)/38</f>
        <v>8.711854090854569</v>
      </c>
      <c r="G96" s="34">
        <f t="shared" si="42"/>
        <v>13.84281295723814</v>
      </c>
    </row>
    <row r="97" spans="1:13" s="10" customFormat="1" ht="12.75">
      <c r="A97" s="10">
        <v>1</v>
      </c>
      <c r="B97" s="10">
        <v>54.915595114996961</v>
      </c>
      <c r="C97" s="10">
        <v>39.834459718143023</v>
      </c>
      <c r="D97" s="10">
        <v>94.750054833139984</v>
      </c>
    </row>
    <row r="98" spans="1:13" s="10" customFormat="1" ht="12.75">
      <c r="A98" s="10">
        <v>2</v>
      </c>
      <c r="B98" s="10">
        <v>56.11504962178202</v>
      </c>
      <c r="C98" s="10">
        <v>42.818358596448974</v>
      </c>
      <c r="D98" s="10">
        <v>98.933408218230994</v>
      </c>
    </row>
    <row r="99" spans="1:13" s="10" customFormat="1" ht="12.75">
      <c r="A99" s="10">
        <v>3</v>
      </c>
      <c r="B99" s="10">
        <v>55.541355135848406</v>
      </c>
      <c r="C99" s="10">
        <v>39.71964180897902</v>
      </c>
      <c r="D99" s="10">
        <v>95.260996944827426</v>
      </c>
    </row>
    <row r="100" spans="1:13" s="10" customFormat="1" ht="12.75">
      <c r="A100" s="10">
        <v>4</v>
      </c>
      <c r="B100" s="10">
        <v>53.863710359184829</v>
      </c>
      <c r="C100" s="10">
        <v>42.769366326442992</v>
      </c>
      <c r="D100" s="10">
        <v>96.633076685627827</v>
      </c>
      <c r="H100" s="35" t="s">
        <v>31</v>
      </c>
      <c r="I100" s="35" t="s">
        <v>32</v>
      </c>
      <c r="J100" s="35" t="s">
        <v>33</v>
      </c>
    </row>
    <row r="101" spans="1:13" s="10" customFormat="1" ht="12.75">
      <c r="A101" s="10">
        <v>5</v>
      </c>
      <c r="B101" s="10">
        <v>57.249508422877142</v>
      </c>
      <c r="C101" s="10">
        <v>44.367711974989845</v>
      </c>
      <c r="D101" s="10">
        <v>101.61722039786699</v>
      </c>
      <c r="H101" s="36"/>
      <c r="I101" s="36"/>
      <c r="J101" s="36"/>
    </row>
    <row r="102" spans="1:13" s="10" customFormat="1" ht="12.75">
      <c r="A102" s="10">
        <v>6</v>
      </c>
      <c r="B102" s="10">
        <v>57.090480634303802</v>
      </c>
      <c r="C102" s="10">
        <v>42.648442426572672</v>
      </c>
      <c r="D102" s="10">
        <v>99.738923060876473</v>
      </c>
      <c r="H102" s="35">
        <f>E96*1/3</f>
        <v>4.6679271013327925</v>
      </c>
      <c r="I102" s="35">
        <f>F96*1/3</f>
        <v>2.9039513636181895</v>
      </c>
      <c r="J102" s="35">
        <f>G96*2/3</f>
        <v>9.2285419714920938</v>
      </c>
    </row>
    <row r="103" spans="1:13" s="10" customFormat="1" ht="12.75">
      <c r="A103" s="10">
        <v>7</v>
      </c>
      <c r="B103" s="10">
        <v>50.156970382662898</v>
      </c>
      <c r="C103" s="10">
        <v>51.367909818100841</v>
      </c>
      <c r="D103" s="10">
        <v>101.52488020076373</v>
      </c>
      <c r="E103" s="35" t="s">
        <v>23</v>
      </c>
      <c r="F103" s="35" t="s">
        <v>34</v>
      </c>
      <c r="G103" s="35" t="s">
        <v>35</v>
      </c>
      <c r="K103" s="35" t="s">
        <v>36</v>
      </c>
      <c r="L103" s="35" t="s">
        <v>37</v>
      </c>
      <c r="M103" s="35" t="s">
        <v>38</v>
      </c>
    </row>
    <row r="104" spans="1:13" s="10" customFormat="1" ht="12.75">
      <c r="B104" s="34">
        <f>SUM(B33:B103)/46</f>
        <v>49.175809539567027</v>
      </c>
      <c r="C104" s="34">
        <f t="shared" ref="C104:D104" si="43">SUM(C33:C103)/46</f>
        <v>47.62255115170079</v>
      </c>
      <c r="D104" s="34">
        <f t="shared" si="43"/>
        <v>96.798360691267831</v>
      </c>
      <c r="E104" s="36"/>
      <c r="F104" s="36"/>
      <c r="G104" s="36"/>
      <c r="K104" s="36"/>
      <c r="L104" s="36"/>
      <c r="M104" s="36"/>
    </row>
    <row r="105" spans="1:13" s="10" customFormat="1" ht="12.75">
      <c r="E105" s="35">
        <f>B104</f>
        <v>49.175809539567027</v>
      </c>
      <c r="F105" s="35">
        <f>C104</f>
        <v>47.62255115170079</v>
      </c>
      <c r="G105" s="35">
        <f>D104</f>
        <v>96.798360691267831</v>
      </c>
      <c r="K105" s="35">
        <f>E105+H102</f>
        <v>53.84373664089982</v>
      </c>
      <c r="L105" s="35">
        <f>F105+I102</f>
        <v>50.526502515318981</v>
      </c>
      <c r="M105" s="35">
        <f>G105+H102</f>
        <v>101.46628779260062</v>
      </c>
    </row>
    <row r="106" spans="1:13" s="10" customFormat="1" ht="12.75"/>
  </sheetData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"/>
  <sheetViews>
    <sheetView workbookViewId="0">
      <selection activeCell="F96" sqref="F96"/>
    </sheetView>
  </sheetViews>
  <sheetFormatPr defaultRowHeight="13.5"/>
  <cols>
    <col min="1" max="1" width="4.5" style="3" bestFit="1" customWidth="1"/>
    <col min="2" max="7" width="9" style="3"/>
    <col min="8" max="10" width="19.125" style="3" bestFit="1" customWidth="1"/>
    <col min="11" max="16384" width="9" style="3"/>
  </cols>
  <sheetData>
    <row r="1" spans="1:28" ht="14.25" thickBot="1">
      <c r="B1" s="26" t="s">
        <v>12</v>
      </c>
      <c r="C1" s="27"/>
      <c r="D1" s="27"/>
      <c r="E1" s="27" t="s">
        <v>13</v>
      </c>
      <c r="F1" s="27"/>
      <c r="G1" s="27"/>
      <c r="H1" s="27" t="s">
        <v>14</v>
      </c>
      <c r="I1" s="27"/>
      <c r="J1" s="27"/>
      <c r="K1" s="27" t="s">
        <v>15</v>
      </c>
      <c r="L1" s="27"/>
      <c r="M1" s="27"/>
      <c r="N1" s="27" t="s">
        <v>16</v>
      </c>
      <c r="O1" s="27"/>
      <c r="P1" s="27"/>
      <c r="Q1" s="27" t="s">
        <v>17</v>
      </c>
      <c r="R1" s="27"/>
      <c r="S1" s="27"/>
      <c r="T1" s="27" t="s">
        <v>18</v>
      </c>
      <c r="U1" s="27"/>
      <c r="V1" s="27"/>
      <c r="W1" s="27" t="s">
        <v>19</v>
      </c>
      <c r="X1" s="27"/>
      <c r="Y1" s="28"/>
      <c r="Z1" s="27" t="s">
        <v>21</v>
      </c>
      <c r="AA1" s="27"/>
      <c r="AB1" s="28"/>
    </row>
    <row r="2" spans="1:28">
      <c r="B2" s="37">
        <v>1</v>
      </c>
      <c r="C2" s="38">
        <v>2</v>
      </c>
      <c r="D2" s="39">
        <v>3</v>
      </c>
      <c r="E2" s="37">
        <v>1</v>
      </c>
      <c r="F2" s="38">
        <v>2</v>
      </c>
      <c r="G2" s="39">
        <v>3</v>
      </c>
      <c r="H2" s="37">
        <v>1</v>
      </c>
      <c r="I2" s="38">
        <v>2</v>
      </c>
      <c r="J2" s="39">
        <v>3</v>
      </c>
      <c r="K2" s="37">
        <v>1</v>
      </c>
      <c r="L2" s="38">
        <v>2</v>
      </c>
      <c r="M2" s="39">
        <v>3</v>
      </c>
      <c r="N2" s="37">
        <v>1</v>
      </c>
      <c r="O2" s="38">
        <v>2</v>
      </c>
      <c r="P2" s="39">
        <v>3</v>
      </c>
      <c r="Q2" s="37">
        <v>1</v>
      </c>
      <c r="R2" s="38">
        <v>2</v>
      </c>
      <c r="S2" s="39">
        <v>3</v>
      </c>
      <c r="T2" s="37">
        <v>1</v>
      </c>
      <c r="U2" s="38">
        <v>2</v>
      </c>
      <c r="V2" s="39">
        <v>3</v>
      </c>
      <c r="W2" s="37">
        <v>1</v>
      </c>
      <c r="X2" s="38">
        <v>2</v>
      </c>
      <c r="Y2" s="39">
        <v>3</v>
      </c>
      <c r="Z2" s="37">
        <v>1</v>
      </c>
      <c r="AA2" s="38">
        <v>2</v>
      </c>
      <c r="AB2" s="39">
        <v>3</v>
      </c>
    </row>
    <row r="3" spans="1:28">
      <c r="A3" s="3">
        <v>0</v>
      </c>
      <c r="B3" s="5">
        <v>-47.842137883655994</v>
      </c>
      <c r="C3" s="5">
        <v>-92.891269596220013</v>
      </c>
      <c r="D3" s="5">
        <v>-150.55457127007401</v>
      </c>
      <c r="E3" s="5">
        <v>-50.856013585429025</v>
      </c>
      <c r="F3" s="5">
        <v>-110.422333024723</v>
      </c>
      <c r="G3" s="5">
        <v>-157.44275336529401</v>
      </c>
      <c r="H3" s="5">
        <v>-55.520784313874003</v>
      </c>
      <c r="I3" s="5">
        <v>-113.36911316348201</v>
      </c>
      <c r="J3" s="5">
        <v>-174.28940686249999</v>
      </c>
      <c r="K3" s="5">
        <v>-64.418470742061004</v>
      </c>
      <c r="L3" s="5">
        <v>-126.49129668373001</v>
      </c>
      <c r="M3" s="5">
        <v>179.13194855025401</v>
      </c>
      <c r="N3" s="5">
        <v>-76.759480084812992</v>
      </c>
      <c r="O3" s="5">
        <v>-139.83041995829001</v>
      </c>
      <c r="P3" s="5">
        <v>161.30101719581899</v>
      </c>
      <c r="Q3" s="5">
        <v>-98.212780189285979</v>
      </c>
      <c r="R3" s="5">
        <v>-148.061551083328</v>
      </c>
      <c r="S3" s="5">
        <v>162.89727103094799</v>
      </c>
      <c r="T3" s="5">
        <v>-102.82878287145502</v>
      </c>
      <c r="U3" s="5">
        <v>-161.565051177078</v>
      </c>
      <c r="V3" s="5">
        <v>135</v>
      </c>
      <c r="W3" s="5">
        <v>-123.69006752598</v>
      </c>
      <c r="X3" s="5">
        <v>-174.75286109838399</v>
      </c>
      <c r="Y3" s="5">
        <v>135</v>
      </c>
      <c r="Z3" s="5">
        <v>-135.36493633573099</v>
      </c>
      <c r="AA3" s="5">
        <v>177.137594773888</v>
      </c>
      <c r="AB3" s="5">
        <v>125.837652954278</v>
      </c>
    </row>
    <row r="4" spans="1:28">
      <c r="A4" s="3">
        <v>1</v>
      </c>
      <c r="B4" s="5">
        <v>-23.126520388748986</v>
      </c>
      <c r="C4" s="5">
        <v>-69.245928681201008</v>
      </c>
      <c r="D4" s="5">
        <v>-130.51539399045501</v>
      </c>
      <c r="E4" s="5">
        <v>-23.540039269514011</v>
      </c>
      <c r="F4" s="5">
        <v>-90.572938697683014</v>
      </c>
      <c r="G4" s="5">
        <v>-138.88790956083301</v>
      </c>
      <c r="H4" s="5">
        <v>-28.565836793746996</v>
      </c>
      <c r="I4" s="5">
        <v>-86.855042535302005</v>
      </c>
      <c r="J4" s="5">
        <v>-147.994616791916</v>
      </c>
      <c r="K4" s="5">
        <v>-40.833495114451011</v>
      </c>
      <c r="L4" s="5">
        <v>-106.11341823308899</v>
      </c>
      <c r="M4" s="5">
        <v>-158.19859051364801</v>
      </c>
      <c r="N4" s="5">
        <v>-53.130102354156008</v>
      </c>
      <c r="O4" s="5">
        <v>-120.09424147644501</v>
      </c>
      <c r="P4" s="5">
        <v>-175.16958004170999</v>
      </c>
      <c r="Q4" s="5">
        <v>-73.974132551549985</v>
      </c>
      <c r="R4" s="5">
        <v>-122.66091272167401</v>
      </c>
      <c r="S4" s="5">
        <v>-177.51044707800099</v>
      </c>
      <c r="T4" s="5">
        <v>-78.25436657471198</v>
      </c>
      <c r="U4" s="5">
        <v>-137.06011102372301</v>
      </c>
      <c r="V4" s="5">
        <v>155.95577673063201</v>
      </c>
      <c r="W4" s="5">
        <v>-98.130102354156008</v>
      </c>
      <c r="X4" s="5">
        <v>-151.660867964104</v>
      </c>
      <c r="Y4" s="5">
        <v>152.062857173461</v>
      </c>
      <c r="Z4" s="5">
        <v>-110.119633140818</v>
      </c>
      <c r="AA4" s="5">
        <v>-161.02959219151299</v>
      </c>
      <c r="AB4" s="5">
        <v>150.78075330951501</v>
      </c>
    </row>
    <row r="5" spans="1:28">
      <c r="A5" s="3">
        <v>2</v>
      </c>
      <c r="B5" s="5">
        <v>1.0609116902642299</v>
      </c>
      <c r="C5" s="5">
        <v>-48.224522606519997</v>
      </c>
      <c r="D5" s="5">
        <v>-107.21607358779099</v>
      </c>
      <c r="E5" s="5">
        <v>-2.0825652797309999</v>
      </c>
      <c r="F5" s="5">
        <v>-68.749494492866972</v>
      </c>
      <c r="G5" s="5">
        <v>-115.82099197418901</v>
      </c>
      <c r="H5" s="5">
        <v>-6.9272181260089951</v>
      </c>
      <c r="I5" s="5">
        <v>-63.970407808486982</v>
      </c>
      <c r="J5" s="5">
        <v>-125.362461887069</v>
      </c>
      <c r="K5" s="5">
        <v>-19.759470735212972</v>
      </c>
      <c r="L5" s="5">
        <v>-82.800766361631986</v>
      </c>
      <c r="M5" s="5">
        <v>-138.43363036245</v>
      </c>
      <c r="N5" s="5">
        <v>-32.704733577002003</v>
      </c>
      <c r="O5" s="5">
        <v>-97.48088617952402</v>
      </c>
      <c r="P5" s="5">
        <v>-152.35402463626099</v>
      </c>
      <c r="Q5" s="5">
        <v>-50.123165537127989</v>
      </c>
      <c r="R5" s="5">
        <v>-100.25119875081703</v>
      </c>
      <c r="S5" s="5">
        <v>-157.24902365721201</v>
      </c>
      <c r="T5" s="5">
        <v>-52.594643368590994</v>
      </c>
      <c r="U5" s="5">
        <v>-117.07208023799299</v>
      </c>
      <c r="V5" s="5">
        <v>-177.580490783344</v>
      </c>
      <c r="W5" s="5">
        <v>-77.357847672109983</v>
      </c>
      <c r="X5" s="5">
        <v>-129.87683446287201</v>
      </c>
      <c r="Y5" s="5">
        <v>171.75367918553201</v>
      </c>
      <c r="Z5" s="5">
        <v>-88.91907581333902</v>
      </c>
      <c r="AA5" s="5">
        <v>-138.55173335481999</v>
      </c>
      <c r="AB5" s="5">
        <v>174.28940686249999</v>
      </c>
    </row>
    <row r="6" spans="1:28">
      <c r="A6" s="3">
        <v>3</v>
      </c>
      <c r="B6" s="5">
        <v>21.801409486351801</v>
      </c>
      <c r="C6" s="5">
        <v>-26.821981201581025</v>
      </c>
      <c r="D6" s="5">
        <v>-88.492564241225011</v>
      </c>
      <c r="E6" s="5">
        <v>17.604633336664001</v>
      </c>
      <c r="F6" s="5">
        <v>-41.531770741082994</v>
      </c>
      <c r="G6" s="5">
        <v>-89.131948550253981</v>
      </c>
      <c r="H6" s="5">
        <v>11.8098829570283</v>
      </c>
      <c r="I6" s="5">
        <v>-42.909840846289001</v>
      </c>
      <c r="J6" s="5">
        <v>-103.28486648490201</v>
      </c>
      <c r="K6" s="5">
        <v>2.6025622024998101</v>
      </c>
      <c r="L6" s="5">
        <v>-61.858398767737981</v>
      </c>
      <c r="M6" s="5">
        <v>-118.73979529168801</v>
      </c>
      <c r="N6" s="5">
        <v>-10.213972985069972</v>
      </c>
      <c r="O6" s="5">
        <v>-77.092591328733988</v>
      </c>
      <c r="P6" s="5">
        <v>-127.80652994470401</v>
      </c>
      <c r="Q6" s="5">
        <v>-29.475889003245982</v>
      </c>
      <c r="R6" s="5">
        <v>-79.271140701990021</v>
      </c>
      <c r="S6" s="5">
        <v>-133.78112476486899</v>
      </c>
      <c r="T6" s="5">
        <v>-31.504266719203997</v>
      </c>
      <c r="U6" s="5">
        <v>-96.277298489598024</v>
      </c>
      <c r="V6" s="5">
        <v>-153.434948822922</v>
      </c>
      <c r="W6" s="5">
        <v>-55.548065418142016</v>
      </c>
      <c r="X6" s="5">
        <v>-106.64503821467599</v>
      </c>
      <c r="Y6" s="5">
        <v>-168.15792388467199</v>
      </c>
      <c r="Z6" s="5">
        <v>-67.999301649459028</v>
      </c>
      <c r="AA6" s="5">
        <v>-113.85047390807699</v>
      </c>
      <c r="AB6" s="5">
        <v>-164.67848992513501</v>
      </c>
    </row>
    <row r="7" spans="1:28">
      <c r="A7" s="3">
        <v>4</v>
      </c>
      <c r="B7" s="5">
        <v>44.236101539069999</v>
      </c>
      <c r="C7" s="5">
        <v>-2.9207215210000186</v>
      </c>
      <c r="D7" s="5">
        <v>-68.629377730656984</v>
      </c>
      <c r="E7" s="5">
        <v>40.364536573097404</v>
      </c>
      <c r="F7" s="5">
        <v>-15.619392138711021</v>
      </c>
      <c r="G7" s="5">
        <v>-64.502448506662006</v>
      </c>
      <c r="H7" s="5">
        <v>32.432557246459297</v>
      </c>
      <c r="I7" s="5">
        <v>-23.838740183171979</v>
      </c>
      <c r="J7" s="5">
        <v>-78.996459148249983</v>
      </c>
      <c r="K7" s="5">
        <v>23.267704810057001</v>
      </c>
      <c r="L7" s="5">
        <v>-40.169580041709992</v>
      </c>
      <c r="M7" s="5">
        <v>-96.054191894114979</v>
      </c>
      <c r="N7" s="5">
        <v>10.905022045234499</v>
      </c>
      <c r="O7" s="5">
        <v>-56.309932474020002</v>
      </c>
      <c r="P7" s="5">
        <v>-109.397812448558</v>
      </c>
      <c r="Q7" s="5">
        <v>-9.1966558916290069</v>
      </c>
      <c r="R7" s="5">
        <v>-55.154266580199987</v>
      </c>
      <c r="S7" s="5">
        <v>-112.42586192135201</v>
      </c>
      <c r="T7" s="5">
        <v>-10.905022045233977</v>
      </c>
      <c r="U7" s="5">
        <v>-72.645975363739012</v>
      </c>
      <c r="V7" s="5">
        <v>-132.420852499717</v>
      </c>
      <c r="W7" s="5">
        <v>-29.673082112078021</v>
      </c>
      <c r="X7" s="5">
        <v>-84.805571092264984</v>
      </c>
      <c r="Y7" s="5">
        <v>-145.784297867563</v>
      </c>
      <c r="Z7" s="5">
        <v>-45</v>
      </c>
      <c r="AA7" s="5">
        <v>-93.301865674435021</v>
      </c>
      <c r="AB7" s="5">
        <v>-143.13010235415601</v>
      </c>
    </row>
    <row r="8" spans="1:28">
      <c r="A8" s="3">
        <v>5</v>
      </c>
      <c r="B8" s="5">
        <v>69.749366490717506</v>
      </c>
      <c r="C8" s="5">
        <v>19.005984196036799</v>
      </c>
      <c r="D8" s="5">
        <v>-41.496468355215995</v>
      </c>
      <c r="E8" s="5">
        <v>61.213381689986001</v>
      </c>
      <c r="F8" s="5">
        <v>6.2156358997026597</v>
      </c>
      <c r="G8" s="5">
        <v>-43.451842301021998</v>
      </c>
      <c r="H8" s="5">
        <v>51.900328169277302</v>
      </c>
      <c r="I8" s="5">
        <v>-3.772283609379997</v>
      </c>
      <c r="J8" s="5">
        <v>-57.828782871455019</v>
      </c>
      <c r="K8" s="5">
        <v>44.2559407971113</v>
      </c>
      <c r="L8" s="5">
        <v>-16.020292302071027</v>
      </c>
      <c r="M8" s="5">
        <v>-71.565051177077976</v>
      </c>
      <c r="N8" s="5">
        <v>33.111341960372002</v>
      </c>
      <c r="O8" s="5">
        <v>-33.690067525979998</v>
      </c>
      <c r="P8" s="5">
        <v>-93.012787504182995</v>
      </c>
      <c r="Q8" s="5">
        <v>16.020292302071201</v>
      </c>
      <c r="R8" s="5">
        <v>-33.52447324857701</v>
      </c>
      <c r="S8" s="5">
        <v>-93.179830119863993</v>
      </c>
      <c r="T8" s="5">
        <v>11.113040535948301</v>
      </c>
      <c r="U8" s="5">
        <v>-52.326406660169994</v>
      </c>
      <c r="V8" s="5">
        <v>-110.725558865561</v>
      </c>
      <c r="W8" s="5">
        <v>-5.7678888979140197</v>
      </c>
      <c r="X8" s="5">
        <v>-62.916449135631012</v>
      </c>
      <c r="Y8" s="5">
        <v>-116.14684123558101</v>
      </c>
      <c r="Z8" s="5">
        <v>-24.227745317953975</v>
      </c>
      <c r="AA8" s="5">
        <v>-73.354961785324008</v>
      </c>
      <c r="AB8" s="5">
        <v>-122.34744349944199</v>
      </c>
    </row>
    <row r="9" spans="1:28">
      <c r="A9" s="3">
        <v>6</v>
      </c>
      <c r="B9" s="5">
        <v>90</v>
      </c>
      <c r="C9" s="5">
        <v>41.531770741082902</v>
      </c>
      <c r="D9" s="5">
        <v>-13.240519915187008</v>
      </c>
      <c r="E9" s="5">
        <v>82.108297571764297</v>
      </c>
      <c r="F9" s="5">
        <v>28.072486935853</v>
      </c>
      <c r="G9" s="5">
        <v>-26.896236965493017</v>
      </c>
      <c r="H9" s="5">
        <v>73.761158370307697</v>
      </c>
      <c r="I9" s="5">
        <v>18.6345848774464</v>
      </c>
      <c r="J9" s="5">
        <v>-36.552472752092001</v>
      </c>
      <c r="K9" s="5">
        <v>66.250505507133298</v>
      </c>
      <c r="L9" s="5">
        <v>4.3160275198656199</v>
      </c>
      <c r="M9" s="5">
        <v>-45.616059908398995</v>
      </c>
      <c r="N9" s="5">
        <v>57.771242564901399</v>
      </c>
      <c r="O9" s="5">
        <v>-14.470294100065985</v>
      </c>
      <c r="P9" s="5">
        <v>-71.323298267810003</v>
      </c>
      <c r="Q9" s="5">
        <v>39.805571092265197</v>
      </c>
      <c r="R9" s="5">
        <v>-12.593329956102991</v>
      </c>
      <c r="S9" s="5">
        <v>-70.820991974188985</v>
      </c>
      <c r="T9" s="5">
        <v>28.610459665965202</v>
      </c>
      <c r="U9" s="5">
        <v>-31.373005140107978</v>
      </c>
      <c r="V9" s="5">
        <v>-87.768825391969017</v>
      </c>
      <c r="W9" s="5">
        <v>16.020292302071201</v>
      </c>
      <c r="X9" s="5">
        <v>-37.926462325038983</v>
      </c>
      <c r="Y9" s="5">
        <v>-91.709814044141012</v>
      </c>
      <c r="Z9" s="5">
        <v>-3.2094863177920274</v>
      </c>
      <c r="AA9" s="5">
        <v>-50.117314849973013</v>
      </c>
      <c r="AB9" s="5">
        <v>-99.323591778137995</v>
      </c>
    </row>
    <row r="10" spans="1:28">
      <c r="A10" s="3">
        <v>7</v>
      </c>
      <c r="B10" s="5">
        <v>108.60006588603299</v>
      </c>
      <c r="C10" s="5">
        <v>66.476790979540397</v>
      </c>
      <c r="D10" s="5">
        <v>14.5889187328746</v>
      </c>
      <c r="E10" s="5">
        <v>106.484453189536</v>
      </c>
      <c r="F10" s="5">
        <v>48.366460663429798</v>
      </c>
      <c r="G10" s="5">
        <v>-5.5529710330370108</v>
      </c>
      <c r="H10" s="5">
        <v>100.451632943989</v>
      </c>
      <c r="I10" s="5">
        <v>38.157226587369102</v>
      </c>
      <c r="J10" s="5">
        <v>-9.211026540816988</v>
      </c>
      <c r="K10" s="5">
        <v>85.643024994153706</v>
      </c>
      <c r="L10" s="5">
        <v>25.0835940061909</v>
      </c>
      <c r="M10" s="5">
        <v>-17.927919762006979</v>
      </c>
      <c r="N10" s="5">
        <v>80.272421448598394</v>
      </c>
      <c r="O10" s="5">
        <v>6.7455796474828196</v>
      </c>
      <c r="P10" s="5">
        <v>-49.316027519865997</v>
      </c>
      <c r="Q10" s="5">
        <v>63.698982804181099</v>
      </c>
      <c r="R10" s="5">
        <v>10.145544433896299</v>
      </c>
      <c r="S10" s="5">
        <v>-48.887909560833009</v>
      </c>
      <c r="T10" s="5">
        <v>47.654195513406599</v>
      </c>
      <c r="U10" s="5">
        <v>-4.8645144377609881</v>
      </c>
      <c r="V10" s="5">
        <v>-61.798371781304979</v>
      </c>
      <c r="W10" s="5">
        <v>37.284326436451501</v>
      </c>
      <c r="X10" s="5">
        <v>-16.113418233089021</v>
      </c>
      <c r="Y10" s="5">
        <v>-69.075498255079026</v>
      </c>
      <c r="Z10" s="5">
        <v>23.344010961577499</v>
      </c>
      <c r="AA10" s="5">
        <v>-26.565051177077976</v>
      </c>
      <c r="AB10" s="5">
        <v>-72.349875780070022</v>
      </c>
    </row>
    <row r="11" spans="1:28">
      <c r="A11" s="3">
        <v>8</v>
      </c>
      <c r="B11" s="5">
        <v>132.273689006094</v>
      </c>
      <c r="C11" s="5">
        <v>87.563351753189906</v>
      </c>
      <c r="D11" s="5">
        <v>41.5167285310023</v>
      </c>
      <c r="E11" s="5">
        <v>128.82982490497</v>
      </c>
      <c r="F11" s="5">
        <v>71.767508919296205</v>
      </c>
      <c r="G11" s="5">
        <v>23.198590513648199</v>
      </c>
      <c r="H11" s="5">
        <v>123.53604698430701</v>
      </c>
      <c r="I11" s="5">
        <v>59.2645122980799</v>
      </c>
      <c r="J11" s="5">
        <v>12.835609486401401</v>
      </c>
      <c r="K11" s="5">
        <v>106.64503821467601</v>
      </c>
      <c r="L11" s="5">
        <v>49.969740728110303</v>
      </c>
      <c r="M11" s="5">
        <v>3.0940580589171098</v>
      </c>
      <c r="N11" s="5">
        <v>103.366930696317</v>
      </c>
      <c r="O11" s="5">
        <v>35.041929401539001</v>
      </c>
      <c r="P11" s="5">
        <v>-26.906093455937025</v>
      </c>
      <c r="Q11" s="5">
        <v>90.584630520705204</v>
      </c>
      <c r="R11" s="5">
        <v>30.860891688349501</v>
      </c>
      <c r="S11" s="5">
        <v>-26.565051177077976</v>
      </c>
      <c r="T11" s="5">
        <v>71.742436924610303</v>
      </c>
      <c r="U11" s="5">
        <v>18.811889302519099</v>
      </c>
      <c r="V11" s="5">
        <v>-35.049373312047976</v>
      </c>
      <c r="W11" s="5">
        <v>54.706652409339704</v>
      </c>
      <c r="X11" s="5">
        <v>6.8924231224851402</v>
      </c>
      <c r="Y11" s="5">
        <v>-44.464541014434985</v>
      </c>
      <c r="Z11" s="5">
        <v>49.085616779974899</v>
      </c>
      <c r="AA11" s="5">
        <v>-2.4628166759169972</v>
      </c>
      <c r="AB11" s="5">
        <v>-50.492324557127006</v>
      </c>
    </row>
    <row r="12" spans="1:28">
      <c r="A12" s="3">
        <v>9</v>
      </c>
      <c r="B12" s="5">
        <v>153.68191186034801</v>
      </c>
      <c r="C12" s="5">
        <v>103.473158112731</v>
      </c>
      <c r="D12" s="5">
        <v>61.750264505025697</v>
      </c>
      <c r="E12" s="5">
        <v>147.295266422998</v>
      </c>
      <c r="F12" s="5">
        <v>97.594643368591505</v>
      </c>
      <c r="G12" s="5">
        <v>47.544804379813101</v>
      </c>
      <c r="H12" s="5">
        <v>144.65183346680399</v>
      </c>
      <c r="I12" s="5">
        <v>83.516926307102807</v>
      </c>
      <c r="J12" s="5">
        <v>29.560354464680699</v>
      </c>
      <c r="K12" s="5">
        <v>129.173657970444</v>
      </c>
      <c r="L12" s="5">
        <v>72.504242122813594</v>
      </c>
      <c r="M12" s="5">
        <v>23.532348560900999</v>
      </c>
      <c r="N12" s="5">
        <v>127.082496965172</v>
      </c>
      <c r="O12" s="5">
        <v>57.264773727892397</v>
      </c>
      <c r="P12" s="5">
        <v>-3.6329507394880238</v>
      </c>
      <c r="Q12" s="5">
        <v>109.133643205905</v>
      </c>
      <c r="R12" s="5">
        <v>51.434739151036702</v>
      </c>
      <c r="S12" s="5">
        <v>-0.93919094573601569</v>
      </c>
      <c r="T12" s="5">
        <v>93.209486317791999</v>
      </c>
      <c r="U12" s="5">
        <v>38.125181971295802</v>
      </c>
      <c r="V12" s="5">
        <v>-15.321510074864989</v>
      </c>
      <c r="W12" s="5">
        <v>73.300755766006404</v>
      </c>
      <c r="X12" s="5">
        <v>29.592296359357999</v>
      </c>
      <c r="Y12" s="5">
        <v>-24.655898744081981</v>
      </c>
      <c r="Z12" s="5">
        <v>73.141601232261706</v>
      </c>
      <c r="AA12" s="5">
        <v>18.615692007330999</v>
      </c>
      <c r="AB12" s="5">
        <v>-28.673146489434998</v>
      </c>
    </row>
    <row r="13" spans="1:28">
      <c r="A13" s="3">
        <v>10</v>
      </c>
      <c r="B13" s="5">
        <v>170.53767779197401</v>
      </c>
      <c r="C13" s="5">
        <v>115.05097781644299</v>
      </c>
      <c r="D13" s="5">
        <v>84.610688240026604</v>
      </c>
      <c r="E13" s="5">
        <v>161.41700039673401</v>
      </c>
      <c r="F13" s="5">
        <v>113.120848662425</v>
      </c>
      <c r="G13" s="5">
        <v>76.551384948313498</v>
      </c>
      <c r="H13" s="5">
        <v>160.90650799951399</v>
      </c>
      <c r="I13" s="5">
        <v>99.066502739816201</v>
      </c>
      <c r="J13" s="5">
        <v>48.468229258917198</v>
      </c>
      <c r="K13" s="5">
        <v>142.71567356354799</v>
      </c>
      <c r="L13" s="5">
        <v>88.818811086673406</v>
      </c>
      <c r="M13" s="5">
        <v>59.9314171781376</v>
      </c>
      <c r="N13" s="5">
        <v>141.02753029552099</v>
      </c>
      <c r="O13" s="5">
        <v>71.737110057805893</v>
      </c>
      <c r="P13" s="5">
        <v>26.565051177078001</v>
      </c>
      <c r="Q13" s="5">
        <v>120.699722550814</v>
      </c>
      <c r="R13" s="5">
        <v>70.223923397360807</v>
      </c>
      <c r="S13" s="5">
        <v>29.197486046064501</v>
      </c>
      <c r="T13" s="5">
        <v>107.969139740157</v>
      </c>
      <c r="U13" s="5">
        <v>53.017093073655303</v>
      </c>
      <c r="V13" s="5">
        <v>7.9696103943213599</v>
      </c>
      <c r="W13" s="5">
        <v>92.223961240385506</v>
      </c>
      <c r="X13" s="5">
        <v>42.473883088380497</v>
      </c>
      <c r="Y13" s="5">
        <v>5.3145456699447502</v>
      </c>
      <c r="Z13" s="5">
        <v>90.507029060914803</v>
      </c>
      <c r="AA13" s="5">
        <v>32.471192290848499</v>
      </c>
      <c r="AB13" s="5">
        <v>1.73570458892839</v>
      </c>
    </row>
    <row r="14" spans="1:28">
      <c r="A14" s="3">
        <v>11</v>
      </c>
      <c r="B14" s="40">
        <v>-178.986021277215</v>
      </c>
      <c r="C14" s="40">
        <v>120.46554491946</v>
      </c>
      <c r="D14" s="40">
        <v>170.217592968193</v>
      </c>
      <c r="E14" s="40">
        <v>168.32628968711501</v>
      </c>
      <c r="F14" s="40">
        <v>121.568971129318</v>
      </c>
      <c r="G14" s="40">
        <v>151.821409890041</v>
      </c>
      <c r="H14" s="40">
        <v>168.19011704297199</v>
      </c>
      <c r="I14" s="40">
        <v>107.700427788667</v>
      </c>
      <c r="J14" s="40">
        <v>151.69924423399399</v>
      </c>
      <c r="K14" s="40">
        <v>150.75117366345299</v>
      </c>
      <c r="L14" s="40">
        <v>99.865806943084394</v>
      </c>
      <c r="M14" s="40">
        <v>132.79740183823401</v>
      </c>
      <c r="N14" s="40">
        <v>148.144867617551</v>
      </c>
      <c r="O14" s="40">
        <v>80.819458042373896</v>
      </c>
      <c r="P14" s="40">
        <v>122.47119229084799</v>
      </c>
      <c r="Q14" s="40">
        <v>128.26951606538401</v>
      </c>
      <c r="R14" s="40">
        <v>81.158185439808307</v>
      </c>
      <c r="S14" s="40">
        <v>117.552811576718</v>
      </c>
      <c r="T14" s="40">
        <v>116.354405877923</v>
      </c>
      <c r="U14" s="40">
        <v>61.004040485881603</v>
      </c>
      <c r="V14" s="40">
        <v>96.340191745909905</v>
      </c>
      <c r="W14" s="40">
        <v>105.20803919063501</v>
      </c>
      <c r="X14" s="40">
        <v>49.799836113904703</v>
      </c>
      <c r="Y14" s="40">
        <v>99.462322208025597</v>
      </c>
      <c r="Z14" s="40">
        <v>97.853313301978204</v>
      </c>
      <c r="AA14" s="40">
        <v>42.997466868173099</v>
      </c>
      <c r="AB14" s="40">
        <v>39.351752626264698</v>
      </c>
    </row>
    <row r="15" spans="1:28">
      <c r="A15" s="3">
        <v>12</v>
      </c>
      <c r="B15" s="40">
        <v>-172.092837297042</v>
      </c>
      <c r="C15" s="40">
        <v>127.130924448209</v>
      </c>
      <c r="D15" s="40">
        <v>-131.922544600576</v>
      </c>
      <c r="E15" s="40">
        <v>174.62900530446399</v>
      </c>
      <c r="F15" s="40">
        <v>126.86989764584401</v>
      </c>
      <c r="G15" s="40">
        <v>-149.036243467926</v>
      </c>
      <c r="H15" s="40">
        <v>173.32011393677701</v>
      </c>
      <c r="I15" s="40">
        <v>114.646770851931</v>
      </c>
      <c r="J15" s="40">
        <v>-145.784297867563</v>
      </c>
      <c r="K15" s="40">
        <v>157.81598665473001</v>
      </c>
      <c r="L15" s="40">
        <v>106.12757582595999</v>
      </c>
      <c r="M15" s="40">
        <v>-178.264295411072</v>
      </c>
      <c r="N15" s="40">
        <v>153.434948822922</v>
      </c>
      <c r="O15" s="40">
        <v>85.292147755627795</v>
      </c>
      <c r="P15" s="40">
        <v>176.58341180822899</v>
      </c>
      <c r="Q15" s="40">
        <v>135.369645061847</v>
      </c>
      <c r="R15" s="40">
        <v>90</v>
      </c>
      <c r="S15" s="40">
        <v>176.47854662307799</v>
      </c>
      <c r="T15" s="40">
        <v>121.79891282429401</v>
      </c>
      <c r="U15" s="40">
        <v>68.325350880975904</v>
      </c>
      <c r="V15" s="40">
        <v>153.83843355798101</v>
      </c>
      <c r="W15" s="40">
        <v>114.227745317954</v>
      </c>
      <c r="X15" s="40">
        <v>56.121460194890403</v>
      </c>
      <c r="Y15" s="40">
        <v>141.927218126009</v>
      </c>
      <c r="Z15" s="40">
        <v>103.438188158351</v>
      </c>
      <c r="AA15" s="40">
        <v>54.309940174985996</v>
      </c>
      <c r="AB15" s="40">
        <v>75.599978693208897</v>
      </c>
    </row>
    <row r="16" spans="1:28">
      <c r="A16" s="3">
        <v>13</v>
      </c>
      <c r="B16" s="5">
        <v>-161.38430799266899</v>
      </c>
      <c r="C16" s="5">
        <v>143.28579702395399</v>
      </c>
      <c r="D16" s="5">
        <v>-113.051300916473</v>
      </c>
      <c r="E16" s="5">
        <v>-173.41805534482199</v>
      </c>
      <c r="F16" s="5">
        <v>135</v>
      </c>
      <c r="G16" s="5">
        <v>-124.77783136636401</v>
      </c>
      <c r="H16" s="5">
        <v>-177.85909863367701</v>
      </c>
      <c r="I16" s="5">
        <v>121.42956561483901</v>
      </c>
      <c r="J16" s="5">
        <v>-129.36931724236501</v>
      </c>
      <c r="K16" s="5">
        <v>168.02386755579701</v>
      </c>
      <c r="L16" s="5">
        <v>116.565051177078</v>
      </c>
      <c r="M16" s="5">
        <v>-151.821409890041</v>
      </c>
      <c r="N16" s="5">
        <v>160.44800482675899</v>
      </c>
      <c r="O16" s="5">
        <v>94.205357001708606</v>
      </c>
      <c r="P16" s="5">
        <v>-164.21924669048499</v>
      </c>
      <c r="Q16" s="5">
        <v>146.46953033286701</v>
      </c>
      <c r="R16" s="5">
        <v>101.154659738928</v>
      </c>
      <c r="S16" s="5">
        <v>-163.810793742973</v>
      </c>
      <c r="T16" s="5">
        <v>130.36453657309701</v>
      </c>
      <c r="U16" s="5">
        <v>77.1249984403875</v>
      </c>
      <c r="V16" s="5">
        <v>173.53018001482701</v>
      </c>
      <c r="W16" s="5">
        <v>124.426476581439</v>
      </c>
      <c r="X16" s="5">
        <v>66.903178081839201</v>
      </c>
      <c r="Y16" s="5">
        <v>161.06099573975999</v>
      </c>
      <c r="Z16" s="5">
        <v>113.477399892093</v>
      </c>
      <c r="AA16" s="5">
        <v>68.344010961577496</v>
      </c>
      <c r="AB16" s="5">
        <v>104.036243467926</v>
      </c>
    </row>
    <row r="17" spans="1:28">
      <c r="A17" s="3">
        <v>14</v>
      </c>
      <c r="B17" s="5">
        <v>-139.87389642220501</v>
      </c>
      <c r="C17" s="5">
        <v>164.521361834582</v>
      </c>
      <c r="D17" s="5">
        <v>-94.361572645020999</v>
      </c>
      <c r="E17" s="5">
        <v>-155.265697470948</v>
      </c>
      <c r="F17" s="5">
        <v>151.87626461671101</v>
      </c>
      <c r="G17" s="5">
        <v>-102.40741852740098</v>
      </c>
      <c r="H17" s="5">
        <v>-163.577812501685</v>
      </c>
      <c r="I17" s="5">
        <v>135</v>
      </c>
      <c r="J17" s="5">
        <v>-113.80594351845801</v>
      </c>
      <c r="K17" s="5">
        <v>-174.97592474146001</v>
      </c>
      <c r="L17" s="5">
        <v>135.616059908399</v>
      </c>
      <c r="M17" s="5">
        <v>-130.72053646975499</v>
      </c>
      <c r="N17" s="5">
        <v>174.454682691138</v>
      </c>
      <c r="O17" s="5">
        <v>116.131000544939</v>
      </c>
      <c r="P17" s="5">
        <v>-146.61148642388801</v>
      </c>
      <c r="Q17" s="5">
        <v>167.68055474336299</v>
      </c>
      <c r="R17" s="5">
        <v>118.88658176691099</v>
      </c>
      <c r="S17" s="5">
        <v>-147.88516939970299</v>
      </c>
      <c r="T17" s="5">
        <v>149.145795494103</v>
      </c>
      <c r="U17" s="5">
        <v>92.642545294064703</v>
      </c>
      <c r="V17" s="5">
        <v>-167.19573393471299</v>
      </c>
      <c r="W17" s="5">
        <v>138.91824886406701</v>
      </c>
      <c r="X17" s="5">
        <v>86.583411808228703</v>
      </c>
      <c r="Y17" s="5">
        <v>-179.037136374364</v>
      </c>
      <c r="Z17" s="5">
        <v>129.36931724236501</v>
      </c>
      <c r="AA17" s="5">
        <v>86.531770741082894</v>
      </c>
      <c r="AB17" s="5">
        <v>123.37783203642999</v>
      </c>
    </row>
    <row r="18" spans="1:28">
      <c r="A18" s="3">
        <v>15</v>
      </c>
      <c r="B18" s="5">
        <v>-116.01678294077399</v>
      </c>
      <c r="C18" s="5">
        <v>-172.46055486049099</v>
      </c>
      <c r="D18" s="5">
        <v>-74.528671834480008</v>
      </c>
      <c r="E18" s="5">
        <v>-134.169684513742</v>
      </c>
      <c r="F18" s="5">
        <v>180</v>
      </c>
      <c r="G18" s="5">
        <v>-79.894963634961982</v>
      </c>
      <c r="H18" s="5">
        <v>-142.88313931673</v>
      </c>
      <c r="I18" s="5">
        <v>160.51387042753399</v>
      </c>
      <c r="J18" s="5">
        <v>-93.209486317792027</v>
      </c>
      <c r="K18" s="5">
        <v>-149.036243467926</v>
      </c>
      <c r="L18" s="5">
        <v>157.38013505196</v>
      </c>
      <c r="M18" s="5">
        <v>-106.326853510565</v>
      </c>
      <c r="N18" s="5">
        <v>-161.565051177078</v>
      </c>
      <c r="O18" s="5">
        <v>138.900493742382</v>
      </c>
      <c r="P18" s="5">
        <v>-122.427554995772</v>
      </c>
      <c r="Q18" s="5">
        <v>-170.217592968193</v>
      </c>
      <c r="R18" s="5">
        <v>139.96974072811</v>
      </c>
      <c r="S18" s="5">
        <v>-126.450923179581</v>
      </c>
      <c r="T18" s="5">
        <v>174.025676713519</v>
      </c>
      <c r="U18" s="5">
        <v>111.801409486352</v>
      </c>
      <c r="V18" s="5">
        <v>-146.44933798849999</v>
      </c>
      <c r="W18" s="5">
        <v>159.17144420979301</v>
      </c>
      <c r="X18" s="5">
        <v>113.96248897457799</v>
      </c>
      <c r="Y18" s="5">
        <v>-158.10632685827201</v>
      </c>
      <c r="Z18" s="5">
        <v>151.34288254344199</v>
      </c>
      <c r="AA18" s="5">
        <v>107.612577842924</v>
      </c>
      <c r="AB18" s="5">
        <v>143.13010235415601</v>
      </c>
    </row>
    <row r="20" spans="1:28" s="10" customFormat="1" ht="12.75">
      <c r="B20" s="14" t="s">
        <v>23</v>
      </c>
      <c r="C20" s="14" t="s">
        <v>25</v>
      </c>
      <c r="D20" s="14" t="s">
        <v>27</v>
      </c>
      <c r="E20" s="14" t="s">
        <v>23</v>
      </c>
      <c r="F20" s="14" t="s">
        <v>25</v>
      </c>
      <c r="G20" s="14" t="s">
        <v>27</v>
      </c>
      <c r="H20" s="14" t="s">
        <v>23</v>
      </c>
      <c r="I20" s="14" t="s">
        <v>25</v>
      </c>
      <c r="J20" s="14" t="s">
        <v>27</v>
      </c>
      <c r="K20" s="14" t="s">
        <v>23</v>
      </c>
      <c r="L20" s="14" t="s">
        <v>25</v>
      </c>
      <c r="M20" s="14" t="s">
        <v>27</v>
      </c>
      <c r="N20" s="14" t="s">
        <v>23</v>
      </c>
      <c r="O20" s="14" t="s">
        <v>25</v>
      </c>
      <c r="P20" s="14" t="s">
        <v>27</v>
      </c>
      <c r="Q20" s="14" t="s">
        <v>23</v>
      </c>
      <c r="R20" s="14" t="s">
        <v>25</v>
      </c>
      <c r="S20" s="14" t="s">
        <v>27</v>
      </c>
      <c r="T20" s="14" t="s">
        <v>23</v>
      </c>
      <c r="U20" s="14" t="s">
        <v>25</v>
      </c>
      <c r="V20" s="14" t="s">
        <v>27</v>
      </c>
      <c r="W20" s="14" t="s">
        <v>23</v>
      </c>
      <c r="X20" s="14" t="s">
        <v>25</v>
      </c>
      <c r="Y20" s="14" t="s">
        <v>27</v>
      </c>
      <c r="Z20" s="14" t="s">
        <v>23</v>
      </c>
      <c r="AA20" s="14" t="s">
        <v>25</v>
      </c>
      <c r="AB20" s="14" t="s">
        <v>27</v>
      </c>
    </row>
    <row r="21" spans="1:28" s="10" customFormat="1" ht="12.75">
      <c r="A21" s="10">
        <v>0</v>
      </c>
      <c r="B21" s="9">
        <f>B3-C3</f>
        <v>45.049131712564019</v>
      </c>
      <c r="C21" s="9">
        <f>C3-D3</f>
        <v>57.663301673853994</v>
      </c>
      <c r="D21" s="9">
        <f>B3-D3</f>
        <v>102.71243338641801</v>
      </c>
      <c r="E21" s="9">
        <f t="shared" ref="E21:AB28" si="0">E3-F3</f>
        <v>59.566319439293977</v>
      </c>
      <c r="F21" s="9">
        <f t="shared" si="0"/>
        <v>47.020420340571008</v>
      </c>
      <c r="G21" s="9">
        <f t="shared" ref="G21:G28" si="1">E3-G3</f>
        <v>106.58673977986498</v>
      </c>
      <c r="H21" s="9">
        <f t="shared" ref="H21:AB28" si="2">H3-I3</f>
        <v>57.848328849608009</v>
      </c>
      <c r="I21" s="9">
        <f t="shared" si="2"/>
        <v>60.920293699017975</v>
      </c>
      <c r="J21" s="9">
        <f t="shared" ref="J21:J28" si="3">H3-J3</f>
        <v>118.76862254862598</v>
      </c>
      <c r="K21" s="9">
        <f t="shared" ref="K21:L28" si="4">K3-L3</f>
        <v>62.072825941669009</v>
      </c>
      <c r="L21" s="9">
        <f t="shared" si="4"/>
        <v>-305.62324523398399</v>
      </c>
      <c r="M21" s="9">
        <f t="shared" ref="M21:M28" si="5">K3-M3</f>
        <v>-243.55041929231501</v>
      </c>
      <c r="N21" s="9">
        <f t="shared" ref="N21:AB28" si="6">N3-O3</f>
        <v>63.070939873477016</v>
      </c>
      <c r="O21" s="9">
        <f t="shared" si="6"/>
        <v>-301.13143715410899</v>
      </c>
      <c r="P21" s="9">
        <f t="shared" ref="P21:P28" si="7">N3-P3</f>
        <v>-238.06049728063198</v>
      </c>
      <c r="Q21" s="9">
        <f t="shared" ref="Q21:R28" si="8">Q3-R3</f>
        <v>49.848770894042019</v>
      </c>
      <c r="R21" s="9">
        <f t="shared" si="8"/>
        <v>-310.95882211427602</v>
      </c>
      <c r="S21" s="9">
        <f t="shared" ref="S21:S28" si="9">Q3-S3</f>
        <v>-261.11005122023397</v>
      </c>
      <c r="T21" s="9">
        <f t="shared" ref="T21:AB28" si="10">T3-U3</f>
        <v>58.736268305622986</v>
      </c>
      <c r="U21" s="9">
        <f t="shared" si="10"/>
        <v>-296.56505117707798</v>
      </c>
      <c r="V21" s="9">
        <f t="shared" ref="V21:V28" si="11">T3-V3</f>
        <v>-237.82878287145502</v>
      </c>
      <c r="W21" s="9">
        <f t="shared" ref="W21:AB28" si="12">W3-X3</f>
        <v>51.06279357240399</v>
      </c>
      <c r="X21" s="9">
        <f t="shared" si="12"/>
        <v>-309.75286109838396</v>
      </c>
      <c r="Y21" s="9">
        <f t="shared" ref="Y21:Y28" si="13">W3-Y3</f>
        <v>-258.69006752598</v>
      </c>
      <c r="Z21" s="9">
        <f t="shared" ref="Z21:AB28" si="14">Z3-AA3</f>
        <v>-312.50253110961899</v>
      </c>
      <c r="AA21" s="9">
        <f t="shared" si="14"/>
        <v>51.299941819609998</v>
      </c>
      <c r="AB21" s="9">
        <f t="shared" ref="AB21:AB28" si="15">Z3-AB3</f>
        <v>-261.20258929000897</v>
      </c>
    </row>
    <row r="22" spans="1:28" s="10" customFormat="1" ht="12.75">
      <c r="A22" s="10">
        <v>1</v>
      </c>
      <c r="B22" s="9">
        <f t="shared" ref="B22:C28" si="16">B4-C4</f>
        <v>46.119408292452022</v>
      </c>
      <c r="C22" s="9">
        <f t="shared" si="16"/>
        <v>61.269465309254002</v>
      </c>
      <c r="D22" s="9">
        <f t="shared" ref="D22:D28" si="17">B4-D4</f>
        <v>107.38887360170602</v>
      </c>
      <c r="E22" s="9">
        <f t="shared" si="0"/>
        <v>67.032899428169003</v>
      </c>
      <c r="F22" s="9">
        <f t="shared" si="0"/>
        <v>48.314970863149995</v>
      </c>
      <c r="G22" s="9">
        <f t="shared" si="1"/>
        <v>115.347870291319</v>
      </c>
      <c r="H22" s="9">
        <f t="shared" si="2"/>
        <v>58.289205741555008</v>
      </c>
      <c r="I22" s="9">
        <f t="shared" si="2"/>
        <v>61.139574256613997</v>
      </c>
      <c r="J22" s="9">
        <f t="shared" si="3"/>
        <v>119.42877999816901</v>
      </c>
      <c r="K22" s="9">
        <f t="shared" si="4"/>
        <v>65.279923118637981</v>
      </c>
      <c r="L22" s="9">
        <f t="shared" si="4"/>
        <v>52.085172280559021</v>
      </c>
      <c r="M22" s="9">
        <f t="shared" si="5"/>
        <v>117.365095399197</v>
      </c>
      <c r="N22" s="9">
        <f t="shared" si="6"/>
        <v>66.964139122288998</v>
      </c>
      <c r="O22" s="9">
        <f t="shared" si="6"/>
        <v>55.075338565264985</v>
      </c>
      <c r="P22" s="9">
        <f t="shared" si="7"/>
        <v>122.03947768755398</v>
      </c>
      <c r="Q22" s="9">
        <f t="shared" si="8"/>
        <v>48.686780170124024</v>
      </c>
      <c r="R22" s="9">
        <f t="shared" si="8"/>
        <v>54.849534356326984</v>
      </c>
      <c r="S22" s="9">
        <f t="shared" si="9"/>
        <v>103.53631452645101</v>
      </c>
      <c r="T22" s="9">
        <f t="shared" si="10"/>
        <v>58.80574444901103</v>
      </c>
      <c r="U22" s="9">
        <f t="shared" si="10"/>
        <v>-293.01588775435505</v>
      </c>
      <c r="V22" s="9">
        <f t="shared" si="11"/>
        <v>-234.21014330534399</v>
      </c>
      <c r="W22" s="9">
        <f t="shared" si="12"/>
        <v>53.530765609947991</v>
      </c>
      <c r="X22" s="9">
        <f t="shared" si="12"/>
        <v>-303.723725137565</v>
      </c>
      <c r="Y22" s="9">
        <f t="shared" si="13"/>
        <v>-250.19295952761701</v>
      </c>
      <c r="Z22" s="9">
        <f t="shared" si="14"/>
        <v>50.909959050694994</v>
      </c>
      <c r="AA22" s="9">
        <f t="shared" si="14"/>
        <v>-311.810345501028</v>
      </c>
      <c r="AB22" s="9">
        <f t="shared" si="15"/>
        <v>-260.90038645033303</v>
      </c>
    </row>
    <row r="23" spans="1:28" s="10" customFormat="1" ht="12.75">
      <c r="A23" s="10">
        <v>2</v>
      </c>
      <c r="B23" s="9">
        <f t="shared" si="16"/>
        <v>49.285434296784224</v>
      </c>
      <c r="C23" s="9">
        <f t="shared" si="16"/>
        <v>58.99155098127099</v>
      </c>
      <c r="D23" s="9">
        <f t="shared" si="17"/>
        <v>108.27698527805522</v>
      </c>
      <c r="E23" s="9">
        <f t="shared" si="0"/>
        <v>66.666929213135973</v>
      </c>
      <c r="F23" s="9">
        <f t="shared" si="0"/>
        <v>47.071497481322041</v>
      </c>
      <c r="G23" s="9">
        <f t="shared" si="1"/>
        <v>113.73842669445801</v>
      </c>
      <c r="H23" s="9">
        <f t="shared" si="2"/>
        <v>57.043189682477987</v>
      </c>
      <c r="I23" s="9">
        <f t="shared" si="2"/>
        <v>61.392054078582021</v>
      </c>
      <c r="J23" s="9">
        <f t="shared" si="3"/>
        <v>118.43524376106001</v>
      </c>
      <c r="K23" s="9">
        <f t="shared" si="4"/>
        <v>63.041295626419014</v>
      </c>
      <c r="L23" s="9">
        <f t="shared" si="4"/>
        <v>55.632864000818017</v>
      </c>
      <c r="M23" s="9">
        <f t="shared" si="5"/>
        <v>118.67415962723703</v>
      </c>
      <c r="N23" s="9">
        <f t="shared" si="6"/>
        <v>64.776152602522018</v>
      </c>
      <c r="O23" s="9">
        <f t="shared" si="6"/>
        <v>54.873138456736967</v>
      </c>
      <c r="P23" s="9">
        <f t="shared" si="7"/>
        <v>119.64929105925899</v>
      </c>
      <c r="Q23" s="9">
        <f t="shared" si="8"/>
        <v>50.128033213689037</v>
      </c>
      <c r="R23" s="9">
        <f t="shared" si="8"/>
        <v>56.997824906394982</v>
      </c>
      <c r="S23" s="9">
        <f t="shared" si="9"/>
        <v>107.12585812008402</v>
      </c>
      <c r="T23" s="9">
        <f t="shared" si="10"/>
        <v>64.477436869401998</v>
      </c>
      <c r="U23" s="9">
        <f t="shared" si="10"/>
        <v>60.508410545351012</v>
      </c>
      <c r="V23" s="9">
        <f t="shared" si="11"/>
        <v>124.98584741475301</v>
      </c>
      <c r="W23" s="9">
        <f t="shared" si="12"/>
        <v>52.518986790762028</v>
      </c>
      <c r="X23" s="9">
        <f t="shared" si="12"/>
        <v>-301.63051364840402</v>
      </c>
      <c r="Y23" s="9">
        <f t="shared" si="13"/>
        <v>-249.11152685764199</v>
      </c>
      <c r="Z23" s="9">
        <f t="shared" si="14"/>
        <v>49.632657541480967</v>
      </c>
      <c r="AA23" s="9">
        <f t="shared" si="14"/>
        <v>-312.84114021732</v>
      </c>
      <c r="AB23" s="9">
        <f t="shared" si="15"/>
        <v>-263.20848267583904</v>
      </c>
    </row>
    <row r="24" spans="1:28" s="10" customFormat="1" ht="12.75">
      <c r="A24" s="10">
        <v>3</v>
      </c>
      <c r="B24" s="9">
        <f t="shared" si="16"/>
        <v>48.623390687932826</v>
      </c>
      <c r="C24" s="9">
        <f t="shared" si="16"/>
        <v>61.670583039643986</v>
      </c>
      <c r="D24" s="9">
        <f t="shared" si="17"/>
        <v>110.29397372757681</v>
      </c>
      <c r="E24" s="9">
        <f t="shared" si="0"/>
        <v>59.136404077746995</v>
      </c>
      <c r="F24" s="9">
        <f t="shared" si="0"/>
        <v>47.600177809170987</v>
      </c>
      <c r="G24" s="9">
        <f t="shared" si="1"/>
        <v>106.73658188691797</v>
      </c>
      <c r="H24" s="9">
        <f t="shared" si="2"/>
        <v>54.719723803317301</v>
      </c>
      <c r="I24" s="9">
        <f t="shared" si="2"/>
        <v>60.37502563861301</v>
      </c>
      <c r="J24" s="9">
        <f t="shared" si="3"/>
        <v>115.0947494419303</v>
      </c>
      <c r="K24" s="9">
        <f t="shared" si="4"/>
        <v>64.460960970237792</v>
      </c>
      <c r="L24" s="9">
        <f t="shared" si="4"/>
        <v>56.881396523950031</v>
      </c>
      <c r="M24" s="9">
        <f t="shared" si="5"/>
        <v>121.34235749418782</v>
      </c>
      <c r="N24" s="9">
        <f t="shared" si="6"/>
        <v>66.878618343664016</v>
      </c>
      <c r="O24" s="9">
        <f t="shared" si="6"/>
        <v>50.713938615970022</v>
      </c>
      <c r="P24" s="9">
        <f t="shared" si="7"/>
        <v>117.59255695963404</v>
      </c>
      <c r="Q24" s="9">
        <f t="shared" si="8"/>
        <v>49.795251698744039</v>
      </c>
      <c r="R24" s="9">
        <f t="shared" si="8"/>
        <v>54.509984062878971</v>
      </c>
      <c r="S24" s="9">
        <f t="shared" si="9"/>
        <v>104.30523576162301</v>
      </c>
      <c r="T24" s="9">
        <f t="shared" si="10"/>
        <v>64.773031770394027</v>
      </c>
      <c r="U24" s="9">
        <f t="shared" si="10"/>
        <v>57.157650333323971</v>
      </c>
      <c r="V24" s="9">
        <f t="shared" si="11"/>
        <v>121.930682103718</v>
      </c>
      <c r="W24" s="9">
        <f t="shared" si="12"/>
        <v>51.096972796533976</v>
      </c>
      <c r="X24" s="9">
        <f t="shared" si="12"/>
        <v>61.512885669995995</v>
      </c>
      <c r="Y24" s="9">
        <f t="shared" si="13"/>
        <v>112.60985846652997</v>
      </c>
      <c r="Z24" s="9">
        <f t="shared" si="14"/>
        <v>45.851172258617964</v>
      </c>
      <c r="AA24" s="9">
        <f t="shared" si="14"/>
        <v>50.828016017058019</v>
      </c>
      <c r="AB24" s="9">
        <f t="shared" si="15"/>
        <v>96.679188275675983</v>
      </c>
    </row>
    <row r="25" spans="1:28" s="10" customFormat="1" ht="12.75">
      <c r="A25" s="10">
        <v>4</v>
      </c>
      <c r="B25" s="9">
        <f t="shared" si="16"/>
        <v>47.156823060070018</v>
      </c>
      <c r="C25" s="9">
        <f t="shared" si="16"/>
        <v>65.708656209656965</v>
      </c>
      <c r="D25" s="9">
        <f t="shared" si="17"/>
        <v>112.86547926972699</v>
      </c>
      <c r="E25" s="9">
        <f t="shared" si="0"/>
        <v>55.983928711808424</v>
      </c>
      <c r="F25" s="9">
        <f t="shared" si="0"/>
        <v>48.883056367950985</v>
      </c>
      <c r="G25" s="9">
        <f t="shared" si="1"/>
        <v>104.86698507975942</v>
      </c>
      <c r="H25" s="9">
        <f t="shared" si="2"/>
        <v>56.271297429631275</v>
      </c>
      <c r="I25" s="9">
        <f t="shared" si="2"/>
        <v>55.157718965078004</v>
      </c>
      <c r="J25" s="9">
        <f t="shared" si="3"/>
        <v>111.42901639470928</v>
      </c>
      <c r="K25" s="9">
        <f t="shared" si="4"/>
        <v>63.437284851766989</v>
      </c>
      <c r="L25" s="9">
        <f t="shared" si="4"/>
        <v>55.884611852404987</v>
      </c>
      <c r="M25" s="9">
        <f t="shared" si="5"/>
        <v>119.32189670417198</v>
      </c>
      <c r="N25" s="9">
        <f t="shared" si="6"/>
        <v>67.214954519254505</v>
      </c>
      <c r="O25" s="9">
        <f t="shared" si="6"/>
        <v>53.087879974537998</v>
      </c>
      <c r="P25" s="9">
        <f t="shared" si="7"/>
        <v>120.3028344937925</v>
      </c>
      <c r="Q25" s="9">
        <f t="shared" si="8"/>
        <v>45.957610688570981</v>
      </c>
      <c r="R25" s="9">
        <f t="shared" si="8"/>
        <v>57.271595341152022</v>
      </c>
      <c r="S25" s="9">
        <f t="shared" si="9"/>
        <v>103.229206029723</v>
      </c>
      <c r="T25" s="9">
        <f t="shared" si="10"/>
        <v>61.740953318505035</v>
      </c>
      <c r="U25" s="9">
        <f t="shared" si="10"/>
        <v>59.774877135977988</v>
      </c>
      <c r="V25" s="9">
        <f t="shared" si="11"/>
        <v>121.51583045448302</v>
      </c>
      <c r="W25" s="9">
        <f t="shared" si="12"/>
        <v>55.132488980186963</v>
      </c>
      <c r="X25" s="9">
        <f t="shared" si="12"/>
        <v>60.978726775298014</v>
      </c>
      <c r="Y25" s="9">
        <f t="shared" si="13"/>
        <v>116.11121575548498</v>
      </c>
      <c r="Z25" s="9">
        <f t="shared" si="14"/>
        <v>48.301865674435021</v>
      </c>
      <c r="AA25" s="9">
        <f t="shared" si="14"/>
        <v>49.828236679720987</v>
      </c>
      <c r="AB25" s="9">
        <f t="shared" si="15"/>
        <v>98.130102354156008</v>
      </c>
    </row>
    <row r="26" spans="1:28" s="10" customFormat="1" ht="12.75">
      <c r="A26" s="10">
        <v>5</v>
      </c>
      <c r="B26" s="9">
        <f t="shared" si="16"/>
        <v>50.743382294680707</v>
      </c>
      <c r="C26" s="9">
        <f t="shared" si="16"/>
        <v>60.502452551252794</v>
      </c>
      <c r="D26" s="9">
        <f t="shared" si="17"/>
        <v>111.2458348459335</v>
      </c>
      <c r="E26" s="9">
        <f t="shared" si="0"/>
        <v>54.997745790283339</v>
      </c>
      <c r="F26" s="9">
        <f t="shared" si="0"/>
        <v>49.667478200724659</v>
      </c>
      <c r="G26" s="9">
        <f t="shared" si="1"/>
        <v>104.66522399100799</v>
      </c>
      <c r="H26" s="9">
        <f t="shared" si="2"/>
        <v>55.672611778657298</v>
      </c>
      <c r="I26" s="9">
        <f t="shared" si="2"/>
        <v>54.056499262075022</v>
      </c>
      <c r="J26" s="9">
        <f t="shared" si="3"/>
        <v>109.72911104073232</v>
      </c>
      <c r="K26" s="9">
        <f t="shared" si="4"/>
        <v>60.276233099182328</v>
      </c>
      <c r="L26" s="9">
        <f t="shared" si="4"/>
        <v>55.544758875006949</v>
      </c>
      <c r="M26" s="9">
        <f t="shared" si="5"/>
        <v>115.82099197418927</v>
      </c>
      <c r="N26" s="9">
        <f t="shared" si="6"/>
        <v>66.801409486352</v>
      </c>
      <c r="O26" s="9">
        <f t="shared" si="6"/>
        <v>59.322719978202997</v>
      </c>
      <c r="P26" s="9">
        <f t="shared" si="7"/>
        <v>126.124129464555</v>
      </c>
      <c r="Q26" s="9">
        <f t="shared" si="8"/>
        <v>49.544765550648208</v>
      </c>
      <c r="R26" s="9">
        <f t="shared" si="8"/>
        <v>59.655356871286983</v>
      </c>
      <c r="S26" s="9">
        <f t="shared" si="9"/>
        <v>109.20012242193519</v>
      </c>
      <c r="T26" s="9">
        <f t="shared" si="10"/>
        <v>63.439447196118294</v>
      </c>
      <c r="U26" s="9">
        <f t="shared" si="10"/>
        <v>58.399152205391005</v>
      </c>
      <c r="V26" s="9">
        <f t="shared" si="11"/>
        <v>121.8385994015093</v>
      </c>
      <c r="W26" s="9">
        <f t="shared" si="12"/>
        <v>57.148560237716993</v>
      </c>
      <c r="X26" s="9">
        <f t="shared" si="12"/>
        <v>53.230392099949995</v>
      </c>
      <c r="Y26" s="9">
        <f t="shared" si="13"/>
        <v>110.37895233766699</v>
      </c>
      <c r="Z26" s="9">
        <f t="shared" si="14"/>
        <v>49.127216467370033</v>
      </c>
      <c r="AA26" s="9">
        <f t="shared" si="14"/>
        <v>48.992481714117986</v>
      </c>
      <c r="AB26" s="9">
        <f t="shared" si="15"/>
        <v>98.119698181488019</v>
      </c>
    </row>
    <row r="27" spans="1:28" s="10" customFormat="1" ht="12.75">
      <c r="A27" s="10">
        <v>6</v>
      </c>
      <c r="B27" s="9">
        <f t="shared" si="16"/>
        <v>48.468229258917098</v>
      </c>
      <c r="C27" s="9">
        <f t="shared" si="16"/>
        <v>54.772290656269909</v>
      </c>
      <c r="D27" s="9">
        <f t="shared" si="17"/>
        <v>103.24051991518701</v>
      </c>
      <c r="E27" s="9">
        <f t="shared" si="0"/>
        <v>54.035810635911297</v>
      </c>
      <c r="F27" s="9">
        <f t="shared" si="0"/>
        <v>54.968723901346017</v>
      </c>
      <c r="G27" s="9">
        <f t="shared" si="1"/>
        <v>109.00453453725731</v>
      </c>
      <c r="H27" s="9">
        <f t="shared" si="2"/>
        <v>55.126573492861297</v>
      </c>
      <c r="I27" s="9">
        <f t="shared" si="2"/>
        <v>55.187057629538401</v>
      </c>
      <c r="J27" s="9">
        <f t="shared" si="3"/>
        <v>110.3136311223997</v>
      </c>
      <c r="K27" s="9">
        <f t="shared" si="4"/>
        <v>61.934477987267677</v>
      </c>
      <c r="L27" s="9">
        <f t="shared" si="4"/>
        <v>49.932087428264616</v>
      </c>
      <c r="M27" s="9">
        <f t="shared" si="5"/>
        <v>111.86656541553229</v>
      </c>
      <c r="N27" s="9">
        <f t="shared" si="6"/>
        <v>72.241536664967384</v>
      </c>
      <c r="O27" s="9">
        <f t="shared" si="6"/>
        <v>56.853004167744018</v>
      </c>
      <c r="P27" s="9">
        <f t="shared" si="7"/>
        <v>129.0945408327114</v>
      </c>
      <c r="Q27" s="9">
        <f t="shared" si="8"/>
        <v>52.398901048368188</v>
      </c>
      <c r="R27" s="9">
        <f t="shared" si="8"/>
        <v>58.227662018085994</v>
      </c>
      <c r="S27" s="9">
        <f t="shared" si="9"/>
        <v>110.62656306645418</v>
      </c>
      <c r="T27" s="9">
        <f t="shared" si="10"/>
        <v>59.983464806073179</v>
      </c>
      <c r="U27" s="9">
        <f t="shared" si="10"/>
        <v>56.395820251861039</v>
      </c>
      <c r="V27" s="9">
        <f t="shared" si="11"/>
        <v>116.37928505793423</v>
      </c>
      <c r="W27" s="9">
        <f t="shared" si="12"/>
        <v>53.946754627110181</v>
      </c>
      <c r="X27" s="9">
        <f t="shared" si="12"/>
        <v>53.783351719102029</v>
      </c>
      <c r="Y27" s="9">
        <f t="shared" si="13"/>
        <v>107.73010634621221</v>
      </c>
      <c r="Z27" s="9">
        <f t="shared" si="14"/>
        <v>46.907828532180986</v>
      </c>
      <c r="AA27" s="9">
        <f t="shared" si="14"/>
        <v>49.206276928164982</v>
      </c>
      <c r="AB27" s="9">
        <f t="shared" si="15"/>
        <v>96.114105460345968</v>
      </c>
    </row>
    <row r="28" spans="1:28" s="10" customFormat="1" ht="12.75">
      <c r="A28" s="10">
        <v>7</v>
      </c>
      <c r="B28" s="9">
        <f t="shared" si="16"/>
        <v>42.123274906492597</v>
      </c>
      <c r="C28" s="9">
        <f t="shared" si="16"/>
        <v>51.887872246665793</v>
      </c>
      <c r="D28" s="9">
        <f t="shared" si="17"/>
        <v>94.01114715315839</v>
      </c>
      <c r="E28" s="9">
        <f t="shared" si="0"/>
        <v>58.1179925261062</v>
      </c>
      <c r="F28" s="9">
        <f t="shared" si="0"/>
        <v>53.919431696466809</v>
      </c>
      <c r="G28" s="9">
        <f t="shared" si="1"/>
        <v>112.03742422257301</v>
      </c>
      <c r="H28" s="9">
        <f t="shared" si="2"/>
        <v>62.294406356619895</v>
      </c>
      <c r="I28" s="9">
        <f t="shared" si="2"/>
        <v>47.36825312818609</v>
      </c>
      <c r="J28" s="9">
        <f t="shared" si="3"/>
        <v>109.66265948480599</v>
      </c>
      <c r="K28" s="9">
        <f t="shared" si="4"/>
        <v>60.559430987962806</v>
      </c>
      <c r="L28" s="9">
        <f t="shared" si="4"/>
        <v>43.011513768197879</v>
      </c>
      <c r="M28" s="9">
        <f t="shared" si="5"/>
        <v>103.57094475616069</v>
      </c>
      <c r="N28" s="9">
        <f t="shared" si="6"/>
        <v>73.52684180111558</v>
      </c>
      <c r="O28" s="9">
        <f t="shared" si="6"/>
        <v>56.061607167348818</v>
      </c>
      <c r="P28" s="9">
        <f t="shared" si="7"/>
        <v>129.58844896846438</v>
      </c>
      <c r="Q28" s="9">
        <f t="shared" si="8"/>
        <v>53.553438370284802</v>
      </c>
      <c r="R28" s="9">
        <f t="shared" si="8"/>
        <v>59.033453994729307</v>
      </c>
      <c r="S28" s="9">
        <f t="shared" si="9"/>
        <v>112.58689236501411</v>
      </c>
      <c r="T28" s="9">
        <f t="shared" si="10"/>
        <v>52.518709951167587</v>
      </c>
      <c r="U28" s="9">
        <f t="shared" si="10"/>
        <v>56.933857343543991</v>
      </c>
      <c r="V28" s="9">
        <f t="shared" si="11"/>
        <v>109.45256729471157</v>
      </c>
      <c r="W28" s="9">
        <f t="shared" si="12"/>
        <v>53.397744669540522</v>
      </c>
      <c r="X28" s="9">
        <f t="shared" si="12"/>
        <v>52.962080021990005</v>
      </c>
      <c r="Y28" s="9">
        <f t="shared" si="13"/>
        <v>106.35982469153052</v>
      </c>
      <c r="Z28" s="9">
        <f t="shared" si="14"/>
        <v>49.909062138655472</v>
      </c>
      <c r="AA28" s="9">
        <f t="shared" si="14"/>
        <v>45.784824602992046</v>
      </c>
      <c r="AB28" s="9">
        <f t="shared" si="15"/>
        <v>95.693886741647518</v>
      </c>
    </row>
    <row r="31" spans="1:28">
      <c r="A31" s="10"/>
      <c r="B31" s="10" t="s">
        <v>22</v>
      </c>
      <c r="C31" s="10" t="s">
        <v>24</v>
      </c>
      <c r="D31" s="10" t="s">
        <v>26</v>
      </c>
      <c r="E31" s="10" t="s">
        <v>28</v>
      </c>
      <c r="F31" s="10" t="s">
        <v>29</v>
      </c>
      <c r="G31" s="10" t="s">
        <v>30</v>
      </c>
      <c r="H31" s="10"/>
      <c r="I31" s="10"/>
      <c r="J31" s="10"/>
      <c r="K31" s="10"/>
      <c r="L31" s="10"/>
      <c r="M31" s="10"/>
    </row>
    <row r="32" spans="1:28">
      <c r="A32" s="10">
        <v>0</v>
      </c>
      <c r="B32" s="10">
        <v>45.049131712564019</v>
      </c>
      <c r="C32" s="10">
        <v>57.663301673853994</v>
      </c>
      <c r="D32" s="10">
        <v>102.71243338641801</v>
      </c>
      <c r="E32" s="10">
        <f t="shared" ref="E32:E33" si="18">B3-E3</f>
        <v>3.0138757017730313</v>
      </c>
      <c r="F32" s="10">
        <f t="shared" ref="F32:F33" si="19">C3-F3</f>
        <v>17.531063428502989</v>
      </c>
      <c r="G32" s="10">
        <f t="shared" ref="G32:G33" si="20">D3-G3</f>
        <v>6.888182095220003</v>
      </c>
      <c r="H32" s="10"/>
      <c r="I32" s="10"/>
      <c r="J32" s="10"/>
      <c r="K32" s="10"/>
      <c r="L32" s="10"/>
      <c r="M32" s="10"/>
    </row>
    <row r="33" spans="1:13">
      <c r="A33" s="10">
        <v>1</v>
      </c>
      <c r="B33" s="10">
        <v>46.119408292452022</v>
      </c>
      <c r="C33" s="10">
        <v>61.269465309254002</v>
      </c>
      <c r="D33" s="10">
        <v>107.38887360170602</v>
      </c>
      <c r="E33" s="10">
        <f t="shared" si="18"/>
        <v>0.41351888076502519</v>
      </c>
      <c r="F33" s="10">
        <f t="shared" si="19"/>
        <v>21.327010016482006</v>
      </c>
      <c r="G33" s="10">
        <f t="shared" si="20"/>
        <v>8.372515570377999</v>
      </c>
      <c r="H33" s="10"/>
      <c r="I33" s="10"/>
      <c r="J33" s="10"/>
      <c r="K33" s="10"/>
      <c r="L33" s="10"/>
      <c r="M33" s="10"/>
    </row>
    <row r="34" spans="1:13">
      <c r="A34" s="10">
        <v>2</v>
      </c>
      <c r="B34" s="10">
        <v>49.285434296784224</v>
      </c>
      <c r="C34" s="10">
        <v>58.99155098127099</v>
      </c>
      <c r="D34" s="10">
        <v>108.27698527805522</v>
      </c>
      <c r="E34" s="10">
        <f t="shared" ref="E33:G39" si="21">B5-E5</f>
        <v>3.1434769699952296</v>
      </c>
      <c r="F34" s="10">
        <f t="shared" si="21"/>
        <v>20.524971886346975</v>
      </c>
      <c r="G34" s="10">
        <f t="shared" si="21"/>
        <v>8.6049183863980261</v>
      </c>
      <c r="H34" s="10"/>
      <c r="I34" s="10"/>
      <c r="J34" s="10"/>
      <c r="K34" s="10"/>
      <c r="L34" s="10"/>
      <c r="M34" s="10"/>
    </row>
    <row r="35" spans="1:13">
      <c r="A35" s="10">
        <v>3</v>
      </c>
      <c r="B35" s="10">
        <v>48.623390687932826</v>
      </c>
      <c r="C35" s="10">
        <v>61.670583039643986</v>
      </c>
      <c r="D35" s="10">
        <v>110.29397372757681</v>
      </c>
      <c r="E35" s="10">
        <f t="shared" si="21"/>
        <v>4.1967761496877998</v>
      </c>
      <c r="F35" s="10">
        <f t="shared" si="21"/>
        <v>14.709789539501969</v>
      </c>
      <c r="G35" s="10">
        <f t="shared" si="21"/>
        <v>0.63938430902896926</v>
      </c>
      <c r="H35" s="10"/>
      <c r="I35" s="10"/>
      <c r="J35" s="10"/>
      <c r="K35" s="10"/>
      <c r="L35" s="10"/>
      <c r="M35" s="10"/>
    </row>
    <row r="36" spans="1:13">
      <c r="A36" s="10">
        <v>4</v>
      </c>
      <c r="B36" s="10">
        <v>47.156823060070018</v>
      </c>
      <c r="C36" s="10">
        <v>65.708656209656965</v>
      </c>
      <c r="D36" s="10">
        <v>112.86547926972699</v>
      </c>
      <c r="E36" s="10">
        <f t="shared" si="21"/>
        <v>3.8715649659725955</v>
      </c>
      <c r="F36" s="10">
        <f t="shared" si="21"/>
        <v>12.698670617711002</v>
      </c>
      <c r="G36" s="10">
        <f t="shared" si="21"/>
        <v>-4.1269292239949777</v>
      </c>
      <c r="H36" s="10"/>
      <c r="I36" s="10"/>
      <c r="J36" s="10"/>
      <c r="K36" s="10"/>
      <c r="L36" s="10"/>
      <c r="M36" s="10"/>
    </row>
    <row r="37" spans="1:13">
      <c r="A37" s="10">
        <v>5</v>
      </c>
      <c r="B37" s="10">
        <v>50.743382294680707</v>
      </c>
      <c r="C37" s="10">
        <v>60.502452551252794</v>
      </c>
      <c r="D37" s="10">
        <v>111.2458348459335</v>
      </c>
      <c r="E37" s="10">
        <f t="shared" ref="E37:E39" si="22">B8-E8</f>
        <v>8.5359848007315051</v>
      </c>
      <c r="F37" s="10">
        <f t="shared" ref="F37:F39" si="23">C8-F8</f>
        <v>12.790348296334139</v>
      </c>
      <c r="G37" s="10">
        <f t="shared" ref="G37:G39" si="24">D8-G8</f>
        <v>1.9553739458060022</v>
      </c>
      <c r="H37" s="10"/>
      <c r="I37" s="10"/>
      <c r="J37" s="10"/>
      <c r="K37" s="10"/>
      <c r="L37" s="10"/>
      <c r="M37" s="10"/>
    </row>
    <row r="38" spans="1:13">
      <c r="A38" s="10">
        <v>6</v>
      </c>
      <c r="B38" s="10">
        <v>48.468229258917098</v>
      </c>
      <c r="C38" s="10">
        <v>54.772290656269909</v>
      </c>
      <c r="D38" s="10">
        <v>103.24051991518701</v>
      </c>
      <c r="E38" s="10">
        <f t="shared" si="22"/>
        <v>7.8917024282357033</v>
      </c>
      <c r="F38" s="10">
        <f t="shared" si="23"/>
        <v>13.459283805229902</v>
      </c>
      <c r="G38" s="10">
        <f t="shared" si="24"/>
        <v>13.655717050306009</v>
      </c>
      <c r="H38" s="10"/>
      <c r="I38" s="10"/>
      <c r="J38" s="10"/>
      <c r="K38" s="10"/>
      <c r="L38" s="10"/>
      <c r="M38" s="10"/>
    </row>
    <row r="39" spans="1:13">
      <c r="A39" s="10">
        <v>7</v>
      </c>
      <c r="B39" s="10">
        <v>42.123274906492597</v>
      </c>
      <c r="C39" s="10">
        <v>51.887872246665793</v>
      </c>
      <c r="D39" s="10">
        <v>94.01114715315839</v>
      </c>
      <c r="E39" s="10">
        <f t="shared" si="22"/>
        <v>2.1156126964969957</v>
      </c>
      <c r="F39" s="10">
        <f t="shared" si="23"/>
        <v>18.110330316110598</v>
      </c>
      <c r="G39" s="10">
        <f t="shared" si="24"/>
        <v>20.141889765911611</v>
      </c>
      <c r="H39" s="10"/>
      <c r="I39" s="10"/>
      <c r="J39" s="10"/>
      <c r="K39" s="10"/>
      <c r="L39" s="10"/>
      <c r="M39" s="10"/>
    </row>
    <row r="40" spans="1:13">
      <c r="A40" s="10">
        <v>0</v>
      </c>
      <c r="B40" s="10">
        <v>59.566319439293977</v>
      </c>
      <c r="C40" s="10">
        <v>47.020420340571008</v>
      </c>
      <c r="D40" s="10">
        <v>106.58673977986498</v>
      </c>
      <c r="E40" s="10">
        <f t="shared" ref="E40:E44" si="25">E3-H3</f>
        <v>4.664770728444978</v>
      </c>
      <c r="F40" s="10">
        <f t="shared" ref="F40:F44" si="26">F3-I3</f>
        <v>2.94678013875901</v>
      </c>
      <c r="G40" s="10">
        <f t="shared" ref="G40:G44" si="27">G3-J3</f>
        <v>16.846653497205978</v>
      </c>
      <c r="H40" s="10"/>
      <c r="I40" s="10"/>
      <c r="J40" s="10"/>
      <c r="K40" s="10"/>
      <c r="L40" s="10"/>
      <c r="M40" s="10"/>
    </row>
    <row r="41" spans="1:13">
      <c r="A41" s="10">
        <v>1</v>
      </c>
      <c r="B41" s="10">
        <v>67.032899428169003</v>
      </c>
      <c r="C41" s="10">
        <v>48.314970863149995</v>
      </c>
      <c r="D41" s="10">
        <v>115.347870291319</v>
      </c>
      <c r="E41" s="10">
        <f t="shared" si="25"/>
        <v>5.0257975242329849</v>
      </c>
      <c r="F41" s="10">
        <f t="shared" si="26"/>
        <v>-3.7178961623810096</v>
      </c>
      <c r="G41" s="10">
        <f t="shared" si="27"/>
        <v>9.1067072310829928</v>
      </c>
      <c r="H41" s="10"/>
      <c r="I41" s="10"/>
      <c r="J41" s="10"/>
      <c r="K41" s="10"/>
      <c r="L41" s="10"/>
      <c r="M41" s="10"/>
    </row>
    <row r="42" spans="1:13">
      <c r="A42" s="10">
        <v>2</v>
      </c>
      <c r="B42" s="10">
        <v>66.666929213135973</v>
      </c>
      <c r="C42" s="10">
        <v>47.071497481322041</v>
      </c>
      <c r="D42" s="10">
        <v>113.73842669445801</v>
      </c>
      <c r="E42" s="10">
        <f t="shared" si="25"/>
        <v>4.8446528462779952</v>
      </c>
      <c r="F42" s="10">
        <f t="shared" si="26"/>
        <v>-4.7790866843799904</v>
      </c>
      <c r="G42" s="10">
        <f t="shared" si="27"/>
        <v>9.5414699128799896</v>
      </c>
      <c r="H42" s="10"/>
      <c r="I42" s="10"/>
      <c r="J42" s="10"/>
      <c r="K42" s="10"/>
      <c r="L42" s="10"/>
      <c r="M42" s="10"/>
    </row>
    <row r="43" spans="1:13">
      <c r="A43" s="10">
        <v>3</v>
      </c>
      <c r="B43" s="10">
        <v>59.136404077746995</v>
      </c>
      <c r="C43" s="10">
        <v>47.600177809170987</v>
      </c>
      <c r="D43" s="10">
        <v>106.73658188691797</v>
      </c>
      <c r="E43" s="10">
        <f t="shared" si="25"/>
        <v>5.7947503796357012</v>
      </c>
      <c r="F43" s="10">
        <f t="shared" si="26"/>
        <v>1.3780701052060067</v>
      </c>
      <c r="G43" s="10">
        <f t="shared" si="27"/>
        <v>14.15291793464803</v>
      </c>
      <c r="H43" s="10"/>
      <c r="I43" s="10"/>
      <c r="J43" s="10"/>
      <c r="K43" s="10"/>
      <c r="L43" s="10"/>
      <c r="M43" s="10"/>
    </row>
    <row r="44" spans="1:13">
      <c r="A44" s="10">
        <v>4</v>
      </c>
      <c r="B44" s="10">
        <v>55.983928711808424</v>
      </c>
      <c r="C44" s="10">
        <v>48.883056367950985</v>
      </c>
      <c r="D44" s="10">
        <v>104.86698507975942</v>
      </c>
      <c r="E44" s="10">
        <f t="shared" si="25"/>
        <v>7.9319793266381069</v>
      </c>
      <c r="F44" s="10">
        <f t="shared" si="26"/>
        <v>8.2193480444609577</v>
      </c>
      <c r="G44" s="10">
        <f t="shared" si="27"/>
        <v>14.494010641587977</v>
      </c>
      <c r="H44" s="10"/>
      <c r="I44" s="10"/>
      <c r="J44" s="10"/>
      <c r="K44" s="10"/>
      <c r="L44" s="10"/>
      <c r="M44" s="10"/>
    </row>
    <row r="45" spans="1:13">
      <c r="A45" s="10">
        <v>5</v>
      </c>
      <c r="B45" s="10">
        <v>54.997745790283339</v>
      </c>
      <c r="C45" s="10">
        <v>49.667478200724659</v>
      </c>
      <c r="D45" s="10">
        <v>104.66522399100799</v>
      </c>
      <c r="E45" s="10">
        <f t="shared" ref="E45:G47" si="28">E8-H8</f>
        <v>9.3130535207086993</v>
      </c>
      <c r="F45" s="10">
        <f t="shared" si="28"/>
        <v>9.9879195090826567</v>
      </c>
      <c r="G45" s="10">
        <f t="shared" si="28"/>
        <v>14.376940570433021</v>
      </c>
      <c r="H45" s="10"/>
      <c r="I45" s="10"/>
      <c r="J45" s="10"/>
      <c r="K45" s="10"/>
      <c r="L45" s="10"/>
      <c r="M45" s="10"/>
    </row>
    <row r="46" spans="1:13">
      <c r="A46" s="10">
        <v>6</v>
      </c>
      <c r="B46" s="10">
        <v>54.035810635911297</v>
      </c>
      <c r="C46" s="10">
        <v>54.968723901346017</v>
      </c>
      <c r="D46" s="10">
        <v>109.00453453725731</v>
      </c>
      <c r="E46" s="10">
        <f t="shared" si="28"/>
        <v>8.3471392014565993</v>
      </c>
      <c r="F46" s="10">
        <f t="shared" si="28"/>
        <v>9.4379020584065998</v>
      </c>
      <c r="G46" s="10">
        <f t="shared" si="28"/>
        <v>9.6562357865989839</v>
      </c>
      <c r="H46" s="10"/>
      <c r="I46" s="10"/>
      <c r="J46" s="10"/>
      <c r="K46" s="10"/>
      <c r="L46" s="10"/>
      <c r="M46" s="10"/>
    </row>
    <row r="47" spans="1:13">
      <c r="A47" s="10">
        <v>7</v>
      </c>
      <c r="B47" s="10">
        <v>58.1179925261062</v>
      </c>
      <c r="C47" s="10">
        <v>53.919431696466809</v>
      </c>
      <c r="D47" s="10">
        <v>112.03742422257301</v>
      </c>
      <c r="E47" s="10">
        <f t="shared" si="28"/>
        <v>6.0328202455470006</v>
      </c>
      <c r="F47" s="10">
        <f t="shared" si="28"/>
        <v>10.209234076060696</v>
      </c>
      <c r="G47" s="10">
        <f t="shared" si="28"/>
        <v>3.6580555077799772</v>
      </c>
      <c r="H47" s="10"/>
      <c r="I47" s="10"/>
      <c r="J47" s="10"/>
      <c r="K47" s="10"/>
      <c r="L47" s="10"/>
      <c r="M47" s="10"/>
    </row>
    <row r="48" spans="1:13">
      <c r="A48" s="10">
        <v>0</v>
      </c>
      <c r="B48" s="10">
        <v>57.848328849608009</v>
      </c>
      <c r="C48" s="10">
        <v>60.920293699017975</v>
      </c>
      <c r="D48" s="10">
        <v>118.76862254862598</v>
      </c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10">
        <v>1</v>
      </c>
      <c r="B49" s="10">
        <v>58.289205741555008</v>
      </c>
      <c r="C49" s="10">
        <v>61.139574256613997</v>
      </c>
      <c r="D49" s="10">
        <v>119.42877999816901</v>
      </c>
      <c r="E49" s="10">
        <f t="shared" ref="E48:E51" si="29">H4-K4</f>
        <v>12.267658320704015</v>
      </c>
      <c r="F49" s="10">
        <f t="shared" ref="F48:F51" si="30">I4-L4</f>
        <v>19.258375697786988</v>
      </c>
      <c r="G49" s="10">
        <f t="shared" ref="G48:G51" si="31">J4-M4</f>
        <v>10.203973721732012</v>
      </c>
      <c r="H49" s="10"/>
      <c r="I49" s="10"/>
      <c r="J49" s="10"/>
      <c r="K49" s="10"/>
      <c r="L49" s="10"/>
      <c r="M49" s="10"/>
    </row>
    <row r="50" spans="1:13">
      <c r="A50" s="10">
        <v>2</v>
      </c>
      <c r="B50" s="10">
        <v>57.043189682477987</v>
      </c>
      <c r="C50" s="10">
        <v>61.392054078582021</v>
      </c>
      <c r="D50" s="10">
        <v>118.43524376106001</v>
      </c>
      <c r="E50" s="10">
        <f t="shared" si="29"/>
        <v>12.832252609203977</v>
      </c>
      <c r="F50" s="10">
        <f t="shared" si="30"/>
        <v>18.830358553145004</v>
      </c>
      <c r="G50" s="10">
        <f t="shared" si="31"/>
        <v>13.071168475381</v>
      </c>
      <c r="H50" s="10"/>
      <c r="I50" s="10"/>
      <c r="J50" s="10"/>
      <c r="K50" s="10"/>
      <c r="L50" s="10"/>
      <c r="M50" s="10"/>
    </row>
    <row r="51" spans="1:13">
      <c r="A51" s="10">
        <v>3</v>
      </c>
      <c r="B51" s="10">
        <v>54.719723803317301</v>
      </c>
      <c r="C51" s="10">
        <v>60.37502563861301</v>
      </c>
      <c r="D51" s="10">
        <v>115.0947494419303</v>
      </c>
      <c r="E51" s="10">
        <f t="shared" si="29"/>
        <v>9.2073207545284905</v>
      </c>
      <c r="F51" s="10">
        <f t="shared" si="30"/>
        <v>18.94855792144898</v>
      </c>
      <c r="G51" s="10">
        <f t="shared" si="31"/>
        <v>15.454928806786</v>
      </c>
      <c r="H51" s="10"/>
      <c r="I51" s="10"/>
      <c r="J51" s="10"/>
      <c r="K51" s="10"/>
      <c r="L51" s="10"/>
      <c r="M51" s="10"/>
    </row>
    <row r="52" spans="1:13">
      <c r="A52" s="10">
        <v>4</v>
      </c>
      <c r="B52" s="10">
        <v>56.271297429631275</v>
      </c>
      <c r="C52" s="10">
        <v>55.157718965078004</v>
      </c>
      <c r="D52" s="10">
        <v>111.42901639470928</v>
      </c>
      <c r="E52" s="10">
        <f t="shared" ref="E52:G52" si="32">H7-K7</f>
        <v>9.1648524364022954</v>
      </c>
      <c r="F52" s="10">
        <f t="shared" si="32"/>
        <v>16.330839858538013</v>
      </c>
      <c r="G52" s="10">
        <f t="shared" si="32"/>
        <v>17.057732745864996</v>
      </c>
      <c r="H52" s="10"/>
      <c r="I52" s="10"/>
      <c r="J52" s="10"/>
      <c r="K52" s="10"/>
      <c r="L52" s="10"/>
      <c r="M52" s="10"/>
    </row>
    <row r="53" spans="1:13">
      <c r="A53" s="10">
        <v>5</v>
      </c>
      <c r="B53" s="10">
        <v>55.672611778657298</v>
      </c>
      <c r="C53" s="10">
        <v>54.056499262075022</v>
      </c>
      <c r="D53" s="10">
        <v>109.72911104073232</v>
      </c>
      <c r="E53" s="10">
        <f t="shared" ref="E53:E54" si="33">H8-K8</f>
        <v>7.6443873721660012</v>
      </c>
      <c r="F53" s="10">
        <f t="shared" ref="F53:F54" si="34">I8-L8</f>
        <v>12.24800869269103</v>
      </c>
      <c r="G53" s="10">
        <f t="shared" ref="G53:G54" si="35">J8-M8</f>
        <v>13.736268305622957</v>
      </c>
      <c r="H53" s="10"/>
      <c r="I53" s="10"/>
      <c r="J53" s="10"/>
      <c r="K53" s="10"/>
      <c r="L53" s="10"/>
      <c r="M53" s="10"/>
    </row>
    <row r="54" spans="1:13">
      <c r="A54" s="10">
        <v>6</v>
      </c>
      <c r="B54" s="10">
        <v>55.126573492861297</v>
      </c>
      <c r="C54" s="10">
        <v>55.187057629538401</v>
      </c>
      <c r="D54" s="10">
        <v>110.3136311223997</v>
      </c>
      <c r="E54" s="10">
        <f t="shared" si="33"/>
        <v>7.5106528631743998</v>
      </c>
      <c r="F54" s="10">
        <f t="shared" si="34"/>
        <v>14.318557357580779</v>
      </c>
      <c r="G54" s="10">
        <f t="shared" si="35"/>
        <v>9.0635871563069941</v>
      </c>
      <c r="H54" s="10"/>
      <c r="I54" s="10"/>
      <c r="J54" s="10"/>
      <c r="K54" s="10"/>
      <c r="L54" s="10"/>
      <c r="M54" s="10"/>
    </row>
    <row r="55" spans="1:13">
      <c r="A55" s="10">
        <v>7</v>
      </c>
      <c r="B55" s="10">
        <v>62.294406356619895</v>
      </c>
      <c r="C55" s="10">
        <v>47.36825312818609</v>
      </c>
      <c r="D55" s="10">
        <v>109.66265948480599</v>
      </c>
      <c r="E55" s="10">
        <f t="shared" ref="E55:G55" si="36">H10-K10</f>
        <v>14.808607949835292</v>
      </c>
      <c r="F55" s="10">
        <f t="shared" si="36"/>
        <v>13.073632581178202</v>
      </c>
      <c r="G55" s="10">
        <f t="shared" si="36"/>
        <v>8.7168932211899914</v>
      </c>
      <c r="H55" s="10"/>
      <c r="I55" s="10"/>
      <c r="J55" s="10"/>
      <c r="K55" s="10"/>
      <c r="L55" s="10"/>
      <c r="M55" s="10"/>
    </row>
    <row r="56" spans="1:13">
      <c r="A56" s="10">
        <v>0</v>
      </c>
      <c r="B56" s="11"/>
      <c r="C56" s="10"/>
      <c r="D56" s="10"/>
      <c r="E56" s="10">
        <f>K3-N3</f>
        <v>12.341009342751988</v>
      </c>
      <c r="F56" s="10">
        <f>L3-O3</f>
        <v>13.339123274559995</v>
      </c>
      <c r="G56" s="10">
        <f>M3-P3</f>
        <v>17.830931354435023</v>
      </c>
      <c r="H56" s="10"/>
      <c r="I56" s="10"/>
      <c r="J56" s="10"/>
      <c r="K56" s="10"/>
      <c r="L56" s="10"/>
      <c r="M56" s="10"/>
    </row>
    <row r="57" spans="1:13">
      <c r="A57" s="10">
        <v>1</v>
      </c>
      <c r="B57" s="10">
        <v>65.279923118637981</v>
      </c>
      <c r="C57" s="10">
        <v>52.085172280559021</v>
      </c>
      <c r="D57" s="10">
        <v>117.365095399197</v>
      </c>
      <c r="E57" s="10">
        <f t="shared" ref="E57:G57" si="37">K4-N4</f>
        <v>12.296607239704997</v>
      </c>
      <c r="F57" s="10">
        <f t="shared" si="37"/>
        <v>13.980823243356014</v>
      </c>
      <c r="G57" s="10">
        <f t="shared" si="37"/>
        <v>16.970989528061978</v>
      </c>
      <c r="H57" s="10"/>
      <c r="I57" s="10"/>
      <c r="J57" s="10"/>
      <c r="K57" s="10"/>
      <c r="L57" s="10"/>
      <c r="M57" s="10"/>
    </row>
    <row r="58" spans="1:13">
      <c r="A58" s="10">
        <v>2</v>
      </c>
      <c r="B58" s="10">
        <v>63.041295626419014</v>
      </c>
      <c r="C58" s="10">
        <v>55.632864000818017</v>
      </c>
      <c r="D58" s="10">
        <v>118.67415962723703</v>
      </c>
      <c r="E58" s="10">
        <f t="shared" ref="E58:G59" si="38">K5-N5</f>
        <v>12.945262841789031</v>
      </c>
      <c r="F58" s="10">
        <f t="shared" si="38"/>
        <v>14.680119817892034</v>
      </c>
      <c r="G58" s="10">
        <f t="shared" si="38"/>
        <v>13.920394273810984</v>
      </c>
      <c r="H58" s="10"/>
      <c r="I58" s="10"/>
      <c r="J58" s="10"/>
      <c r="K58" s="10"/>
      <c r="L58" s="10"/>
      <c r="M58" s="10"/>
    </row>
    <row r="59" spans="1:13">
      <c r="A59" s="10">
        <v>3</v>
      </c>
      <c r="B59" s="10">
        <v>64.460960970237792</v>
      </c>
      <c r="C59" s="10">
        <v>56.881396523950031</v>
      </c>
      <c r="D59" s="10">
        <v>121.34235749418782</v>
      </c>
      <c r="E59" s="10">
        <f t="shared" si="38"/>
        <v>12.816535187569782</v>
      </c>
      <c r="F59" s="10">
        <f t="shared" si="38"/>
        <v>15.234192560996007</v>
      </c>
      <c r="G59" s="10">
        <f t="shared" si="38"/>
        <v>9.0667346530159989</v>
      </c>
      <c r="H59" s="10"/>
      <c r="I59" s="10"/>
      <c r="J59" s="10"/>
      <c r="K59" s="10"/>
      <c r="L59" s="10"/>
      <c r="M59" s="10"/>
    </row>
    <row r="60" spans="1:13">
      <c r="A60" s="10">
        <v>4</v>
      </c>
      <c r="B60" s="10">
        <v>63.437284851766989</v>
      </c>
      <c r="C60" s="10">
        <v>55.884611852404987</v>
      </c>
      <c r="D60" s="10">
        <v>119.32189670417198</v>
      </c>
      <c r="E60" s="10">
        <f t="shared" ref="E60:G61" si="39">K7-N7</f>
        <v>12.362682764822502</v>
      </c>
      <c r="F60" s="10">
        <f t="shared" si="39"/>
        <v>16.14035243231001</v>
      </c>
      <c r="G60" s="10">
        <f t="shared" si="39"/>
        <v>13.343620554443021</v>
      </c>
      <c r="H60" s="10"/>
      <c r="I60" s="10"/>
      <c r="J60" s="10"/>
      <c r="K60" s="10"/>
      <c r="L60" s="10"/>
      <c r="M60" s="10"/>
    </row>
    <row r="61" spans="1:13">
      <c r="A61" s="10">
        <v>5</v>
      </c>
      <c r="B61" s="10">
        <v>60.276233099182328</v>
      </c>
      <c r="C61" s="10">
        <v>55.544758875006949</v>
      </c>
      <c r="D61" s="10">
        <v>115.82099197418927</v>
      </c>
      <c r="E61" s="10">
        <f t="shared" si="39"/>
        <v>11.144598836739299</v>
      </c>
      <c r="F61" s="10">
        <f t="shared" si="39"/>
        <v>17.669775223908971</v>
      </c>
      <c r="G61" s="10">
        <f t="shared" si="39"/>
        <v>21.447736327105019</v>
      </c>
      <c r="H61" s="10"/>
      <c r="I61" s="10"/>
      <c r="J61" s="10"/>
      <c r="K61" s="10"/>
      <c r="L61" s="10"/>
      <c r="M61" s="10"/>
    </row>
    <row r="62" spans="1:13">
      <c r="A62" s="10">
        <v>6</v>
      </c>
      <c r="B62" s="10">
        <v>61.934477987267677</v>
      </c>
      <c r="C62" s="10">
        <v>49.932087428264616</v>
      </c>
      <c r="D62" s="10">
        <v>111.86656541553229</v>
      </c>
      <c r="E62" s="10">
        <f>K9-N9</f>
        <v>8.4792629422318981</v>
      </c>
      <c r="F62" s="10">
        <f>L9-O9</f>
        <v>18.786321619931606</v>
      </c>
      <c r="G62" s="10">
        <f>M9-P9</f>
        <v>25.707238359411008</v>
      </c>
      <c r="H62" s="10"/>
      <c r="I62" s="10"/>
      <c r="J62" s="10"/>
      <c r="K62" s="10"/>
      <c r="L62" s="10"/>
      <c r="M62" s="10"/>
    </row>
    <row r="63" spans="1:13">
      <c r="A63" s="10">
        <v>7</v>
      </c>
      <c r="B63" s="10">
        <v>60.559430987962806</v>
      </c>
      <c r="C63" s="10">
        <v>43.011513768197879</v>
      </c>
      <c r="D63" s="10">
        <v>103.57094475616069</v>
      </c>
      <c r="E63" s="10">
        <f t="shared" ref="E63" si="40">K10-N10</f>
        <v>5.3706035455553121</v>
      </c>
      <c r="F63" s="10">
        <f t="shared" ref="F63" si="41">L10-O10</f>
        <v>18.338014358708079</v>
      </c>
      <c r="G63" s="10">
        <f t="shared" ref="G63" si="42">M10-P10</f>
        <v>31.388107757859018</v>
      </c>
      <c r="H63" s="10"/>
      <c r="I63" s="10"/>
      <c r="J63" s="10"/>
      <c r="K63" s="10"/>
      <c r="L63" s="10"/>
      <c r="M63" s="10"/>
    </row>
    <row r="64" spans="1:13">
      <c r="A64" s="10">
        <v>0</v>
      </c>
      <c r="B64" s="10"/>
      <c r="C64" s="10"/>
      <c r="D64" s="10"/>
      <c r="E64" s="10">
        <f>N3-Q3</f>
        <v>21.453300104472987</v>
      </c>
      <c r="F64" s="10">
        <f>O3-R3</f>
        <v>8.2311311250379902</v>
      </c>
      <c r="G64" s="10">
        <f>P3-S3</f>
        <v>-1.596253835129005</v>
      </c>
      <c r="H64" s="10"/>
      <c r="I64" s="10"/>
      <c r="J64" s="10"/>
      <c r="K64" s="10"/>
      <c r="L64" s="10"/>
      <c r="M64" s="10"/>
    </row>
    <row r="65" spans="1:13">
      <c r="A65" s="10">
        <v>1</v>
      </c>
      <c r="B65" s="10">
        <v>66.964139122288998</v>
      </c>
      <c r="C65" s="10">
        <v>55.075338565264985</v>
      </c>
      <c r="D65" s="10">
        <v>122.03947768755398</v>
      </c>
      <c r="E65" s="10">
        <f t="shared" ref="E65:G65" si="43">N4-Q4</f>
        <v>20.844030197393977</v>
      </c>
      <c r="F65" s="10">
        <f t="shared" si="43"/>
        <v>2.5666712452290028</v>
      </c>
      <c r="G65" s="10">
        <f t="shared" si="43"/>
        <v>2.3408670362910016</v>
      </c>
      <c r="H65" s="10"/>
      <c r="I65" s="10"/>
      <c r="J65" s="10"/>
      <c r="K65" s="10"/>
      <c r="L65" s="10"/>
      <c r="M65" s="10"/>
    </row>
    <row r="66" spans="1:13">
      <c r="A66" s="10">
        <v>2</v>
      </c>
      <c r="B66" s="10">
        <v>64.776152602522018</v>
      </c>
      <c r="C66" s="10">
        <v>54.873138456736967</v>
      </c>
      <c r="D66" s="10">
        <v>119.64929105925899</v>
      </c>
      <c r="E66" s="10">
        <f t="shared" ref="E66:G66" si="44">N5-Q5</f>
        <v>17.418431960125986</v>
      </c>
      <c r="F66" s="10">
        <f t="shared" si="44"/>
        <v>2.7703125712930046</v>
      </c>
      <c r="G66" s="10">
        <f t="shared" si="44"/>
        <v>4.894999020951019</v>
      </c>
      <c r="H66" s="10"/>
      <c r="I66" s="10"/>
      <c r="J66" s="10"/>
      <c r="K66" s="10"/>
      <c r="L66" s="10"/>
      <c r="M66" s="10"/>
    </row>
    <row r="67" spans="1:13">
      <c r="A67" s="10">
        <v>3</v>
      </c>
      <c r="B67" s="10">
        <v>66.878618343664016</v>
      </c>
      <c r="C67" s="10">
        <v>50.713938615970022</v>
      </c>
      <c r="D67" s="10">
        <v>117.59255695963404</v>
      </c>
      <c r="E67" s="10">
        <f t="shared" ref="E67:G67" si="45">N6-Q6</f>
        <v>19.261916018176009</v>
      </c>
      <c r="F67" s="10">
        <f t="shared" si="45"/>
        <v>2.1785493732560326</v>
      </c>
      <c r="G67" s="10">
        <f t="shared" si="45"/>
        <v>5.974594820164981</v>
      </c>
      <c r="H67" s="10"/>
      <c r="I67" s="10"/>
      <c r="J67" s="10"/>
      <c r="K67" s="10"/>
      <c r="L67" s="10"/>
      <c r="M67" s="10"/>
    </row>
    <row r="68" spans="1:13">
      <c r="A68" s="10">
        <v>4</v>
      </c>
      <c r="B68" s="10">
        <v>67.214954519254505</v>
      </c>
      <c r="C68" s="10">
        <v>53.087879974537998</v>
      </c>
      <c r="D68" s="10">
        <v>120.3028344937925</v>
      </c>
      <c r="E68" s="10">
        <f t="shared" ref="E68:G68" si="46">N7-Q7</f>
        <v>20.101677936863506</v>
      </c>
      <c r="F68" s="10">
        <f t="shared" si="46"/>
        <v>-1.1556658938200144</v>
      </c>
      <c r="G68" s="10">
        <f t="shared" si="46"/>
        <v>3.0280494727940095</v>
      </c>
      <c r="H68" s="10"/>
      <c r="I68" s="10"/>
      <c r="J68" s="10"/>
      <c r="K68" s="10"/>
      <c r="L68" s="10"/>
      <c r="M68" s="10"/>
    </row>
    <row r="69" spans="1:13">
      <c r="A69" s="10">
        <v>5</v>
      </c>
      <c r="B69" s="10">
        <v>66.801409486352</v>
      </c>
      <c r="C69" s="10">
        <v>59.322719978202997</v>
      </c>
      <c r="D69" s="10">
        <v>126.124129464555</v>
      </c>
      <c r="E69" s="10">
        <f t="shared" ref="E69:G69" si="47">N8-Q8</f>
        <v>17.0910496583008</v>
      </c>
      <c r="F69" s="10">
        <f t="shared" si="47"/>
        <v>-0.16559427740298815</v>
      </c>
      <c r="G69" s="10">
        <f t="shared" si="47"/>
        <v>0.1670426156809981</v>
      </c>
      <c r="H69" s="10"/>
      <c r="I69" s="10"/>
      <c r="J69" s="10"/>
      <c r="K69" s="10"/>
      <c r="L69" s="10"/>
      <c r="M69" s="10"/>
    </row>
    <row r="70" spans="1:13">
      <c r="A70" s="10">
        <v>6</v>
      </c>
      <c r="B70" s="10">
        <v>72.241536664967384</v>
      </c>
      <c r="C70" s="10">
        <v>56.853004167744018</v>
      </c>
      <c r="D70" s="10">
        <v>129.0945408327114</v>
      </c>
      <c r="E70" s="10">
        <f t="shared" ref="E70:G70" si="48">N9-Q9</f>
        <v>17.965671472636203</v>
      </c>
      <c r="F70" s="10">
        <f t="shared" si="48"/>
        <v>-1.8769641439629936</v>
      </c>
      <c r="G70" s="10">
        <f t="shared" si="48"/>
        <v>-0.50230629362101809</v>
      </c>
      <c r="H70" s="10"/>
      <c r="I70" s="10"/>
      <c r="J70" s="10"/>
      <c r="K70" s="10"/>
      <c r="L70" s="10"/>
      <c r="M70" s="10"/>
    </row>
    <row r="71" spans="1:13">
      <c r="A71" s="10">
        <v>7</v>
      </c>
      <c r="B71" s="10">
        <v>73.52684180111558</v>
      </c>
      <c r="C71" s="10">
        <v>56.061607167348818</v>
      </c>
      <c r="D71" s="10">
        <v>129.58844896846438</v>
      </c>
      <c r="E71" s="10">
        <f t="shared" ref="E71:G71" si="49">N10-Q10</f>
        <v>16.573438644417294</v>
      </c>
      <c r="F71" s="10">
        <f t="shared" si="49"/>
        <v>-3.3999647864134799</v>
      </c>
      <c r="G71" s="10">
        <f t="shared" si="49"/>
        <v>-0.42811795903298844</v>
      </c>
      <c r="H71" s="10"/>
      <c r="I71" s="10"/>
      <c r="J71" s="10"/>
      <c r="K71" s="10"/>
      <c r="L71" s="10"/>
      <c r="M71" s="10"/>
    </row>
    <row r="72" spans="1:13">
      <c r="A72" s="10">
        <v>0</v>
      </c>
      <c r="B72" s="10"/>
      <c r="C72" s="10"/>
      <c r="D72" s="10"/>
      <c r="E72" s="10">
        <f>Q3-T3</f>
        <v>4.6160026821690394</v>
      </c>
      <c r="F72" s="10">
        <f>R3-U3</f>
        <v>13.503500093750006</v>
      </c>
      <c r="G72" s="10">
        <f>S3-V3</f>
        <v>27.897271030947991</v>
      </c>
      <c r="H72" s="10"/>
      <c r="I72" s="10"/>
      <c r="J72" s="10"/>
      <c r="K72" s="10"/>
      <c r="L72" s="10"/>
      <c r="M72" s="10"/>
    </row>
    <row r="73" spans="1:13">
      <c r="A73" s="10">
        <v>1</v>
      </c>
      <c r="B73" s="10">
        <v>48.686780170124024</v>
      </c>
      <c r="C73" s="10">
        <v>54.849534356326984</v>
      </c>
      <c r="D73" s="10">
        <v>103.53631452645101</v>
      </c>
      <c r="E73" s="10"/>
      <c r="F73" s="10"/>
      <c r="G73" s="10"/>
      <c r="H73" s="10"/>
      <c r="I73" s="10"/>
      <c r="J73" s="10"/>
      <c r="K73" s="10"/>
      <c r="L73" s="10"/>
      <c r="M73" s="10"/>
    </row>
    <row r="74" spans="1:13">
      <c r="A74" s="10">
        <v>2</v>
      </c>
      <c r="B74" s="10">
        <v>50.128033213689037</v>
      </c>
      <c r="C74" s="10">
        <v>56.997824906394982</v>
      </c>
      <c r="D74" s="10">
        <v>107.12585812008402</v>
      </c>
      <c r="E74" s="10">
        <f t="shared" ref="E74:G74" si="50">Q5-T5</f>
        <v>2.4714778314630053</v>
      </c>
      <c r="F74" s="10">
        <f t="shared" si="50"/>
        <v>16.820881487175967</v>
      </c>
      <c r="G74" s="10">
        <f t="shared" si="50"/>
        <v>20.331467126131997</v>
      </c>
      <c r="H74" s="10"/>
      <c r="I74" s="10"/>
      <c r="J74" s="10"/>
      <c r="K74" s="10"/>
      <c r="L74" s="10"/>
      <c r="M74" s="10"/>
    </row>
    <row r="75" spans="1:13">
      <c r="A75" s="10">
        <v>3</v>
      </c>
      <c r="B75" s="10">
        <v>49.795251698744039</v>
      </c>
      <c r="C75" s="10">
        <v>54.509984062878971</v>
      </c>
      <c r="D75" s="10">
        <v>104.30523576162301</v>
      </c>
      <c r="E75" s="10">
        <f t="shared" ref="E75:G75" si="51">Q6-T6</f>
        <v>2.0283777159580154</v>
      </c>
      <c r="F75" s="10">
        <f t="shared" si="51"/>
        <v>17.006157787608004</v>
      </c>
      <c r="G75" s="10">
        <f t="shared" si="51"/>
        <v>19.653824058053004</v>
      </c>
      <c r="H75" s="10"/>
      <c r="I75" s="10"/>
      <c r="J75" s="10"/>
      <c r="K75" s="10"/>
      <c r="L75" s="10"/>
      <c r="M75" s="10"/>
    </row>
    <row r="76" spans="1:13">
      <c r="A76" s="10">
        <v>4</v>
      </c>
      <c r="B76" s="10">
        <v>45.957610688570981</v>
      </c>
      <c r="C76" s="10">
        <v>57.271595341152022</v>
      </c>
      <c r="D76" s="10">
        <v>103.229206029723</v>
      </c>
      <c r="E76" s="10">
        <f t="shared" ref="E76:G76" si="52">Q7-T7</f>
        <v>1.7083661536049703</v>
      </c>
      <c r="F76" s="10">
        <f t="shared" si="52"/>
        <v>17.491708783539025</v>
      </c>
      <c r="G76" s="10">
        <f t="shared" si="52"/>
        <v>19.994990578364991</v>
      </c>
      <c r="H76" s="10"/>
      <c r="I76" s="10"/>
      <c r="J76" s="10"/>
      <c r="K76" s="10"/>
      <c r="L76" s="10"/>
      <c r="M76" s="10"/>
    </row>
    <row r="77" spans="1:13">
      <c r="A77" s="10">
        <v>5</v>
      </c>
      <c r="B77" s="10">
        <v>49.544765550648208</v>
      </c>
      <c r="C77" s="10">
        <v>59.655356871286983</v>
      </c>
      <c r="D77" s="10">
        <v>109.20012242193519</v>
      </c>
      <c r="E77" s="10">
        <f t="shared" ref="E77:G77" si="53">Q8-T8</f>
        <v>4.9072517661229007</v>
      </c>
      <c r="F77" s="10">
        <f t="shared" si="53"/>
        <v>18.801933411592984</v>
      </c>
      <c r="G77" s="10">
        <f t="shared" si="53"/>
        <v>17.545728745697005</v>
      </c>
      <c r="H77" s="10"/>
      <c r="I77" s="10"/>
      <c r="J77" s="10"/>
      <c r="K77" s="10"/>
      <c r="L77" s="10"/>
      <c r="M77" s="10"/>
    </row>
    <row r="78" spans="1:13">
      <c r="A78" s="10">
        <v>6</v>
      </c>
      <c r="B78" s="10">
        <v>52.398901048368188</v>
      </c>
      <c r="C78" s="10">
        <v>58.227662018085994</v>
      </c>
      <c r="D78" s="10">
        <v>110.62656306645418</v>
      </c>
      <c r="E78" s="10">
        <f t="shared" ref="E78:G78" si="54">Q9-T9</f>
        <v>11.195111426299995</v>
      </c>
      <c r="F78" s="10">
        <f t="shared" si="54"/>
        <v>18.779675184004986</v>
      </c>
      <c r="G78" s="10">
        <f t="shared" si="54"/>
        <v>16.947833417780032</v>
      </c>
      <c r="H78" s="10"/>
      <c r="I78" s="10"/>
      <c r="J78" s="10"/>
      <c r="K78" s="10"/>
      <c r="L78" s="10"/>
      <c r="M78" s="10"/>
    </row>
    <row r="79" spans="1:13">
      <c r="A79" s="10">
        <v>7</v>
      </c>
      <c r="B79" s="10">
        <v>53.553438370284802</v>
      </c>
      <c r="C79" s="10">
        <v>59.033453994729307</v>
      </c>
      <c r="D79" s="10">
        <v>112.58689236501411</v>
      </c>
      <c r="E79" s="10">
        <f t="shared" ref="E79:G79" si="55">Q10-T10</f>
        <v>16.044787290774501</v>
      </c>
      <c r="F79" s="10">
        <f t="shared" si="55"/>
        <v>15.010058871657288</v>
      </c>
      <c r="G79" s="10">
        <f t="shared" si="55"/>
        <v>12.91046222047197</v>
      </c>
      <c r="H79" s="10"/>
      <c r="I79" s="10"/>
      <c r="J79" s="10"/>
      <c r="K79" s="10"/>
      <c r="L79" s="10"/>
      <c r="M79" s="10"/>
    </row>
    <row r="80" spans="1:13">
      <c r="A80" s="10">
        <v>0</v>
      </c>
      <c r="B80" s="10"/>
      <c r="C80" s="10"/>
      <c r="D80" s="10"/>
      <c r="E80" s="10">
        <f>T3-W3</f>
        <v>20.861284654524979</v>
      </c>
      <c r="F80" s="10">
        <f>U3-X3</f>
        <v>13.187809921305984</v>
      </c>
      <c r="G80" s="10">
        <f>V3-Y3</f>
        <v>0</v>
      </c>
      <c r="H80" s="10"/>
      <c r="I80" s="10"/>
      <c r="J80" s="10"/>
      <c r="K80" s="10"/>
      <c r="L80" s="10"/>
      <c r="M80" s="10"/>
    </row>
    <row r="81" spans="1:13">
      <c r="A81" s="10">
        <v>1</v>
      </c>
      <c r="B81" s="10"/>
      <c r="C81" s="10"/>
      <c r="D81" s="10"/>
      <c r="E81" s="10">
        <f t="shared" ref="E81:G87" si="56">T4-W4</f>
        <v>19.875735779444028</v>
      </c>
      <c r="F81" s="10">
        <f t="shared" si="56"/>
        <v>14.60075694038099</v>
      </c>
      <c r="G81" s="10">
        <f t="shared" si="56"/>
        <v>3.8929195571710125</v>
      </c>
      <c r="H81" s="10"/>
      <c r="I81" s="10"/>
      <c r="J81" s="10"/>
      <c r="K81" s="10"/>
      <c r="L81" s="10"/>
      <c r="M81" s="10"/>
    </row>
    <row r="82" spans="1:13">
      <c r="A82" s="10">
        <v>2</v>
      </c>
      <c r="B82" s="10">
        <v>64.477436869401998</v>
      </c>
      <c r="C82" s="10">
        <v>60.508410545351012</v>
      </c>
      <c r="D82" s="10">
        <v>124.98584741475301</v>
      </c>
      <c r="E82" s="10"/>
      <c r="F82" s="10"/>
      <c r="G82" s="10"/>
      <c r="H82" s="10"/>
      <c r="I82" s="10"/>
      <c r="J82" s="10"/>
      <c r="K82" s="10"/>
      <c r="L82" s="10"/>
      <c r="M82" s="10"/>
    </row>
    <row r="83" spans="1:13">
      <c r="A83" s="10">
        <v>3</v>
      </c>
      <c r="B83" s="10">
        <v>64.773031770394027</v>
      </c>
      <c r="C83" s="10">
        <v>57.157650333323971</v>
      </c>
      <c r="D83" s="10">
        <v>121.930682103718</v>
      </c>
      <c r="E83" s="10">
        <f t="shared" si="56"/>
        <v>24.043798698938019</v>
      </c>
      <c r="F83" s="10">
        <f t="shared" si="56"/>
        <v>10.367739725077968</v>
      </c>
      <c r="G83" s="10">
        <f t="shared" si="56"/>
        <v>14.722975061749992</v>
      </c>
      <c r="H83" s="10"/>
      <c r="I83" s="10"/>
      <c r="J83" s="10"/>
      <c r="K83" s="10"/>
      <c r="L83" s="10"/>
      <c r="M83" s="10"/>
    </row>
    <row r="84" spans="1:13">
      <c r="A84" s="10">
        <v>4</v>
      </c>
      <c r="B84" s="10">
        <v>61.740953318505035</v>
      </c>
      <c r="C84" s="10">
        <v>59.774877135977988</v>
      </c>
      <c r="D84" s="10">
        <v>121.51583045448302</v>
      </c>
      <c r="E84" s="10">
        <f t="shared" si="56"/>
        <v>18.768060066844043</v>
      </c>
      <c r="F84" s="10">
        <f t="shared" si="56"/>
        <v>12.159595728525971</v>
      </c>
      <c r="G84" s="10">
        <f t="shared" si="56"/>
        <v>13.363445367845998</v>
      </c>
      <c r="H84" s="10"/>
      <c r="I84" s="10"/>
      <c r="J84" s="10"/>
      <c r="K84" s="10"/>
      <c r="L84" s="10"/>
      <c r="M84" s="10"/>
    </row>
    <row r="85" spans="1:13">
      <c r="A85" s="10">
        <v>5</v>
      </c>
      <c r="B85" s="10">
        <v>63.439447196118294</v>
      </c>
      <c r="C85" s="10">
        <v>58.399152205391005</v>
      </c>
      <c r="D85" s="10">
        <v>121.8385994015093</v>
      </c>
      <c r="E85" s="10">
        <f t="shared" si="56"/>
        <v>16.88092943386232</v>
      </c>
      <c r="F85" s="10">
        <f t="shared" si="56"/>
        <v>10.590042475461019</v>
      </c>
      <c r="G85" s="10">
        <f t="shared" si="56"/>
        <v>5.421282370020009</v>
      </c>
      <c r="H85" s="10"/>
      <c r="I85" s="10"/>
      <c r="J85" s="10"/>
      <c r="K85" s="10"/>
      <c r="L85" s="10"/>
      <c r="M85" s="10"/>
    </row>
    <row r="86" spans="1:13">
      <c r="A86" s="10">
        <v>6</v>
      </c>
      <c r="B86" s="10">
        <v>59.983464806073179</v>
      </c>
      <c r="C86" s="10">
        <v>56.395820251861039</v>
      </c>
      <c r="D86" s="10">
        <v>116.37928505793423</v>
      </c>
      <c r="E86" s="10">
        <f t="shared" si="56"/>
        <v>12.590167363894</v>
      </c>
      <c r="F86" s="10">
        <f t="shared" si="56"/>
        <v>6.5534571849310055</v>
      </c>
      <c r="G86" s="10">
        <f t="shared" si="56"/>
        <v>3.9409886521719955</v>
      </c>
      <c r="H86" s="10"/>
      <c r="I86" s="10"/>
      <c r="J86" s="10"/>
      <c r="K86" s="10"/>
      <c r="L86" s="10"/>
      <c r="M86" s="10"/>
    </row>
    <row r="87" spans="1:13">
      <c r="A87" s="10">
        <v>7</v>
      </c>
      <c r="B87" s="10">
        <v>52.518709951167587</v>
      </c>
      <c r="C87" s="10">
        <v>56.933857343543991</v>
      </c>
      <c r="D87" s="10">
        <v>109.45256729471157</v>
      </c>
      <c r="E87" s="10">
        <f t="shared" si="56"/>
        <v>10.369869076955098</v>
      </c>
      <c r="F87" s="10">
        <f t="shared" si="56"/>
        <v>11.248903795328033</v>
      </c>
      <c r="G87" s="10">
        <f t="shared" si="56"/>
        <v>7.2771264737740466</v>
      </c>
      <c r="H87" s="10"/>
      <c r="I87" s="10"/>
      <c r="J87" s="10"/>
      <c r="K87" s="10"/>
      <c r="L87" s="10"/>
      <c r="M87" s="10"/>
    </row>
    <row r="88" spans="1:13">
      <c r="A88" s="10">
        <v>0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>
      <c r="A89" s="10">
        <v>1</v>
      </c>
      <c r="B89" s="10"/>
      <c r="C89" s="10"/>
      <c r="D89" s="10"/>
      <c r="E89" s="10">
        <f t="shared" ref="E89:G95" si="57">W4-Z4</f>
        <v>11.989530786661987</v>
      </c>
      <c r="F89" s="10">
        <f t="shared" si="57"/>
        <v>9.3687242274089897</v>
      </c>
      <c r="G89" s="10">
        <f t="shared" si="57"/>
        <v>1.2821038639459914</v>
      </c>
      <c r="H89" s="10"/>
      <c r="I89" s="10"/>
      <c r="J89" s="10"/>
      <c r="K89" s="10"/>
      <c r="L89" s="10"/>
      <c r="M89" s="10"/>
    </row>
    <row r="90" spans="1:13">
      <c r="A90" s="10">
        <v>2</v>
      </c>
      <c r="B90" s="10"/>
      <c r="C90" s="10"/>
      <c r="D90" s="10"/>
      <c r="E90" s="10">
        <f t="shared" si="57"/>
        <v>11.561228141229037</v>
      </c>
      <c r="F90" s="10">
        <f t="shared" si="57"/>
        <v>8.6748988919479757</v>
      </c>
      <c r="G90" s="10">
        <f t="shared" si="57"/>
        <v>-2.53572767696798</v>
      </c>
      <c r="H90" s="10"/>
      <c r="I90" s="10"/>
      <c r="J90" s="10"/>
      <c r="K90" s="10"/>
      <c r="L90" s="10"/>
      <c r="M90" s="10"/>
    </row>
    <row r="91" spans="1:13">
      <c r="A91" s="10">
        <v>3</v>
      </c>
      <c r="B91" s="10">
        <v>51.096972796533976</v>
      </c>
      <c r="C91" s="10">
        <v>61.512885669995995</v>
      </c>
      <c r="D91" s="10">
        <v>112.60985846652997</v>
      </c>
      <c r="E91" s="10">
        <f t="shared" si="57"/>
        <v>12.451236231317012</v>
      </c>
      <c r="F91" s="10">
        <f t="shared" si="57"/>
        <v>7.2054356934010002</v>
      </c>
      <c r="G91" s="10">
        <f t="shared" si="57"/>
        <v>-3.4794339595369763</v>
      </c>
      <c r="H91" s="10"/>
      <c r="I91" s="10"/>
      <c r="J91" s="10"/>
      <c r="K91" s="10"/>
      <c r="L91" s="10"/>
      <c r="M91" s="10"/>
    </row>
    <row r="92" spans="1:13">
      <c r="A92" s="10">
        <v>4</v>
      </c>
      <c r="B92" s="10">
        <v>55.132488980186963</v>
      </c>
      <c r="C92" s="10">
        <v>60.978726775298014</v>
      </c>
      <c r="D92" s="10">
        <v>116.11121575548498</v>
      </c>
      <c r="E92" s="10">
        <f t="shared" si="57"/>
        <v>15.326917887921979</v>
      </c>
      <c r="F92" s="10">
        <f t="shared" si="57"/>
        <v>8.4962945821700373</v>
      </c>
      <c r="G92" s="10">
        <f t="shared" si="57"/>
        <v>-2.6541955134069894</v>
      </c>
      <c r="H92" s="10"/>
      <c r="I92" s="10"/>
      <c r="J92" s="10"/>
      <c r="K92" s="10"/>
      <c r="L92" s="10"/>
      <c r="M92" s="10"/>
    </row>
    <row r="93" spans="1:13">
      <c r="A93" s="10">
        <v>5</v>
      </c>
      <c r="B93" s="10">
        <v>57.148560237716993</v>
      </c>
      <c r="C93" s="10">
        <v>53.230392099949995</v>
      </c>
      <c r="D93" s="10">
        <v>110.37895233766699</v>
      </c>
      <c r="E93" s="10">
        <f t="shared" si="57"/>
        <v>18.459856420039955</v>
      </c>
      <c r="F93" s="10">
        <f t="shared" si="57"/>
        <v>10.438512649692996</v>
      </c>
      <c r="G93" s="10">
        <f t="shared" si="57"/>
        <v>6.2006022638609863</v>
      </c>
      <c r="H93" s="10"/>
      <c r="I93" s="10"/>
      <c r="J93" s="10"/>
      <c r="K93" s="10"/>
      <c r="L93" s="10"/>
      <c r="M93" s="10"/>
    </row>
    <row r="94" spans="1:13">
      <c r="A94" s="10">
        <v>6</v>
      </c>
      <c r="B94" s="10">
        <v>53.946754627110181</v>
      </c>
      <c r="C94" s="10">
        <v>53.783351719102029</v>
      </c>
      <c r="D94" s="10">
        <v>107.73010634621221</v>
      </c>
      <c r="E94" s="10">
        <f t="shared" si="57"/>
        <v>19.229778619863229</v>
      </c>
      <c r="F94" s="10">
        <f t="shared" si="57"/>
        <v>12.19085252493403</v>
      </c>
      <c r="G94" s="10">
        <f t="shared" si="57"/>
        <v>7.613777733996983</v>
      </c>
      <c r="H94" s="10"/>
      <c r="I94" s="10"/>
      <c r="J94" s="10"/>
      <c r="K94" s="10"/>
      <c r="L94" s="10"/>
      <c r="M94" s="10"/>
    </row>
    <row r="95" spans="1:13">
      <c r="A95" s="10">
        <v>7</v>
      </c>
      <c r="B95" s="10">
        <v>53.397744669540522</v>
      </c>
      <c r="C95" s="10">
        <v>52.962080021990005</v>
      </c>
      <c r="D95" s="10">
        <v>106.35982469153052</v>
      </c>
      <c r="E95" s="10">
        <f t="shared" si="57"/>
        <v>13.940315474874001</v>
      </c>
      <c r="F95" s="10">
        <f t="shared" si="57"/>
        <v>10.451632943988955</v>
      </c>
      <c r="G95" s="10">
        <f t="shared" si="57"/>
        <v>3.2743775249909959</v>
      </c>
      <c r="H95" s="10"/>
      <c r="I95" s="10"/>
      <c r="J95" s="10"/>
      <c r="K95" s="10"/>
      <c r="L95" s="10"/>
      <c r="M95" s="10"/>
    </row>
    <row r="96" spans="1:13">
      <c r="A96" s="10">
        <v>0</v>
      </c>
      <c r="B96" s="10"/>
      <c r="C96" s="10"/>
      <c r="D96" s="10"/>
      <c r="E96" s="34">
        <f>SUM(E32:E95)/60</f>
        <v>11.105989514482133</v>
      </c>
      <c r="F96" s="34">
        <f t="shared" ref="F96:G96" si="58">SUM(F32:F95)/60</f>
        <v>11.301797338376101</v>
      </c>
      <c r="G96" s="34">
        <f t="shared" si="58"/>
        <v>9.873750699957645</v>
      </c>
      <c r="H96" s="10"/>
      <c r="I96" s="10"/>
      <c r="J96" s="10"/>
      <c r="K96" s="10"/>
      <c r="L96" s="10"/>
      <c r="M96" s="10"/>
    </row>
    <row r="97" spans="1:13">
      <c r="A97" s="10">
        <v>1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>
      <c r="A98" s="10">
        <v>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>
      <c r="A99" s="10">
        <v>3</v>
      </c>
      <c r="B99" s="10">
        <v>45.851172258617964</v>
      </c>
      <c r="C99" s="10">
        <v>50.828016017058019</v>
      </c>
      <c r="D99" s="10">
        <v>96.679188275675983</v>
      </c>
      <c r="E99" s="10"/>
      <c r="F99" s="10"/>
      <c r="G99" s="10"/>
      <c r="H99" s="10"/>
      <c r="I99" s="10"/>
      <c r="J99" s="10"/>
      <c r="K99" s="10"/>
      <c r="L99" s="10"/>
      <c r="M99" s="10"/>
    </row>
    <row r="100" spans="1:13">
      <c r="A100" s="10">
        <v>4</v>
      </c>
      <c r="B100" s="10">
        <v>48.301865674435021</v>
      </c>
      <c r="C100" s="10">
        <v>49.828236679720987</v>
      </c>
      <c r="D100" s="10">
        <v>98.130102354156008</v>
      </c>
      <c r="E100" s="10"/>
      <c r="F100" s="10"/>
      <c r="G100" s="10"/>
      <c r="H100" s="35" t="s">
        <v>31</v>
      </c>
      <c r="I100" s="35" t="s">
        <v>32</v>
      </c>
      <c r="J100" s="35" t="s">
        <v>33</v>
      </c>
      <c r="K100" s="10"/>
      <c r="L100" s="10"/>
      <c r="M100" s="10"/>
    </row>
    <row r="101" spans="1:13">
      <c r="A101" s="10">
        <v>5</v>
      </c>
      <c r="B101" s="10">
        <v>49.127216467370033</v>
      </c>
      <c r="C101" s="10">
        <v>48.992481714117986</v>
      </c>
      <c r="D101" s="10">
        <v>98.119698181488019</v>
      </c>
      <c r="E101" s="10"/>
      <c r="F101" s="10"/>
      <c r="G101" s="10"/>
      <c r="H101" s="36"/>
      <c r="I101" s="36"/>
      <c r="J101" s="36"/>
      <c r="K101" s="10"/>
      <c r="L101" s="10"/>
      <c r="M101" s="10"/>
    </row>
    <row r="102" spans="1:13">
      <c r="A102" s="10">
        <v>6</v>
      </c>
      <c r="B102" s="10">
        <v>46.907828532180986</v>
      </c>
      <c r="C102" s="10">
        <v>49.206276928164982</v>
      </c>
      <c r="D102" s="10">
        <v>96.114105460345968</v>
      </c>
      <c r="E102" s="10"/>
      <c r="F102" s="10"/>
      <c r="G102" s="10"/>
      <c r="H102" s="35">
        <f>E96*1/3</f>
        <v>3.7019965048273775</v>
      </c>
      <c r="I102" s="35">
        <f>F96*1/3</f>
        <v>3.7672657794587003</v>
      </c>
      <c r="J102" s="35">
        <f>G96*2/3</f>
        <v>6.5825004666384297</v>
      </c>
      <c r="K102" s="10"/>
      <c r="L102" s="10"/>
      <c r="M102" s="10"/>
    </row>
    <row r="103" spans="1:13">
      <c r="A103" s="10">
        <v>7</v>
      </c>
      <c r="B103" s="10">
        <v>49.909062138655472</v>
      </c>
      <c r="C103" s="10">
        <v>45.784824602992046</v>
      </c>
      <c r="D103" s="10">
        <v>95.693886741647518</v>
      </c>
      <c r="E103" s="35" t="s">
        <v>23</v>
      </c>
      <c r="F103" s="35" t="s">
        <v>34</v>
      </c>
      <c r="G103" s="35" t="s">
        <v>35</v>
      </c>
      <c r="H103" s="10"/>
      <c r="I103" s="10"/>
      <c r="J103" s="10"/>
      <c r="K103" s="35" t="s">
        <v>36</v>
      </c>
      <c r="L103" s="35" t="s">
        <v>37</v>
      </c>
      <c r="M103" s="35" t="s">
        <v>38</v>
      </c>
    </row>
    <row r="104" spans="1:13">
      <c r="A104" s="10"/>
      <c r="B104" s="34">
        <f>SUM(B33:B103)/61</f>
        <v>55.910394425747363</v>
      </c>
      <c r="C104" s="34">
        <f t="shared" ref="C104:D104" si="59">SUM(C33:C103)/61</f>
        <v>54.092255533805314</v>
      </c>
      <c r="D104" s="34">
        <f>SUM(D33:D103)/61</f>
        <v>110.00264995955266</v>
      </c>
      <c r="E104" s="36"/>
      <c r="F104" s="36"/>
      <c r="G104" s="36"/>
      <c r="H104" s="10"/>
      <c r="I104" s="10"/>
      <c r="J104" s="10"/>
      <c r="K104" s="36"/>
      <c r="L104" s="36"/>
      <c r="M104" s="36"/>
    </row>
    <row r="105" spans="1:13">
      <c r="A105" s="10"/>
      <c r="B105" s="10"/>
      <c r="C105" s="10"/>
      <c r="D105" s="10"/>
      <c r="E105" s="35">
        <f>B104</f>
        <v>55.910394425747363</v>
      </c>
      <c r="F105" s="35">
        <f>C104</f>
        <v>54.092255533805314</v>
      </c>
      <c r="G105" s="35">
        <f>D104</f>
        <v>110.00264995955266</v>
      </c>
      <c r="H105" s="10"/>
      <c r="I105" s="10"/>
      <c r="J105" s="10"/>
      <c r="K105" s="35">
        <f>E105+H102</f>
        <v>59.61239093057474</v>
      </c>
      <c r="L105" s="35">
        <f>F105+I102</f>
        <v>57.859521313264011</v>
      </c>
      <c r="M105" s="35">
        <f>G105+H102</f>
        <v>113.70464646438003</v>
      </c>
    </row>
  </sheetData>
  <mergeCells count="9">
    <mergeCell ref="Z1:AB1"/>
    <mergeCell ref="B1:D1"/>
    <mergeCell ref="E1:G1"/>
    <mergeCell ref="H1:J1"/>
    <mergeCell ref="K1:M1"/>
    <mergeCell ref="N1:P1"/>
    <mergeCell ref="Q1:S1"/>
    <mergeCell ref="T1:V1"/>
    <mergeCell ref="W1:Y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4"/>
  <sheetViews>
    <sheetView tabSelected="1" workbookViewId="0">
      <selection activeCell="H109" sqref="H109"/>
    </sheetView>
  </sheetViews>
  <sheetFormatPr defaultRowHeight="13.5"/>
  <cols>
    <col min="1" max="1" width="5.25" style="3" customWidth="1"/>
    <col min="2" max="2" width="9.25" style="3" customWidth="1"/>
    <col min="3" max="3" width="7" style="3" customWidth="1"/>
    <col min="4" max="4" width="6.75" style="3" customWidth="1"/>
    <col min="5" max="7" width="9" style="3"/>
    <col min="8" max="10" width="19.125" style="3" bestFit="1" customWidth="1"/>
    <col min="11" max="30" width="9" style="3"/>
  </cols>
  <sheetData>
    <row r="1" spans="1:30">
      <c r="B1" s="43" t="s">
        <v>39</v>
      </c>
      <c r="C1" s="43"/>
      <c r="D1" s="43"/>
      <c r="E1" s="43" t="s">
        <v>40</v>
      </c>
      <c r="F1" s="43"/>
      <c r="G1" s="43"/>
      <c r="H1" s="43" t="s">
        <v>41</v>
      </c>
      <c r="I1" s="43"/>
      <c r="J1" s="43"/>
      <c r="K1" s="43" t="s">
        <v>42</v>
      </c>
      <c r="L1" s="43"/>
      <c r="M1" s="43"/>
      <c r="N1" s="43" t="s">
        <v>43</v>
      </c>
      <c r="O1" s="43"/>
      <c r="P1" s="43"/>
      <c r="Q1" s="43" t="s">
        <v>44</v>
      </c>
      <c r="R1" s="43"/>
      <c r="S1" s="43"/>
      <c r="T1" s="43" t="s">
        <v>45</v>
      </c>
      <c r="U1" s="43"/>
      <c r="V1" s="43"/>
      <c r="W1" s="43" t="s">
        <v>46</v>
      </c>
      <c r="X1" s="43"/>
      <c r="Y1" s="43"/>
      <c r="Z1" s="43" t="s">
        <v>47</v>
      </c>
      <c r="AA1" s="43"/>
      <c r="AB1" s="43"/>
    </row>
    <row r="2" spans="1:30">
      <c r="B2" s="44">
        <v>1</v>
      </c>
      <c r="C2" s="44">
        <v>2</v>
      </c>
      <c r="D2" s="44">
        <v>3</v>
      </c>
      <c r="E2" s="44">
        <v>1</v>
      </c>
      <c r="F2" s="44">
        <v>2</v>
      </c>
      <c r="G2" s="44">
        <v>3</v>
      </c>
      <c r="H2" s="44">
        <v>1</v>
      </c>
      <c r="I2" s="44">
        <v>2</v>
      </c>
      <c r="J2" s="44">
        <v>3</v>
      </c>
      <c r="K2" s="44">
        <v>1</v>
      </c>
      <c r="L2" s="44">
        <v>2</v>
      </c>
      <c r="M2" s="44">
        <v>3</v>
      </c>
      <c r="N2" s="44">
        <v>1</v>
      </c>
      <c r="O2" s="44">
        <v>2</v>
      </c>
      <c r="P2" s="44">
        <v>3</v>
      </c>
      <c r="Q2" s="44">
        <v>1</v>
      </c>
      <c r="R2" s="44">
        <v>2</v>
      </c>
      <c r="S2" s="44">
        <v>3</v>
      </c>
      <c r="T2" s="44">
        <v>1</v>
      </c>
      <c r="U2" s="44">
        <v>2</v>
      </c>
      <c r="V2" s="44">
        <v>3</v>
      </c>
      <c r="W2" s="44">
        <v>1</v>
      </c>
      <c r="X2" s="44">
        <v>2</v>
      </c>
      <c r="Y2" s="44">
        <v>3</v>
      </c>
      <c r="Z2" s="44">
        <v>1</v>
      </c>
      <c r="AA2" s="44">
        <v>2</v>
      </c>
      <c r="AB2" s="44">
        <v>3</v>
      </c>
    </row>
    <row r="3" spans="1:30">
      <c r="A3" s="3">
        <v>0</v>
      </c>
      <c r="B3" s="41">
        <v>18.434948822921999</v>
      </c>
      <c r="C3" s="41">
        <v>-55.784297867562998</v>
      </c>
      <c r="D3" s="41">
        <v>-111.10483858493001</v>
      </c>
      <c r="E3" s="41">
        <v>-15.004920382860007</v>
      </c>
      <c r="F3" s="41">
        <v>-90.636593575962991</v>
      </c>
      <c r="G3" s="41">
        <v>-157.011283197919</v>
      </c>
      <c r="H3" s="41">
        <v>-81.869897645843992</v>
      </c>
      <c r="I3" s="41">
        <v>-133.55587446906401</v>
      </c>
      <c r="J3" s="41">
        <v>151.46001481203999</v>
      </c>
      <c r="K3" s="41">
        <v>-127.568592028827</v>
      </c>
      <c r="L3" s="41">
        <v>172.17092348994001</v>
      </c>
      <c r="M3" s="41">
        <v>105.18583726220101</v>
      </c>
      <c r="N3" s="41">
        <v>-158.65421335091</v>
      </c>
      <c r="O3" s="41">
        <v>124.574191474115</v>
      </c>
      <c r="P3" s="41">
        <v>56.768288932020603</v>
      </c>
      <c r="Q3" s="41">
        <v>155.40020939484299</v>
      </c>
      <c r="R3" s="41">
        <v>81.253837737444798</v>
      </c>
      <c r="S3" s="41">
        <v>10.9806500101735</v>
      </c>
      <c r="T3" s="41">
        <v>105.78075330951501</v>
      </c>
      <c r="U3" s="41">
        <v>20.556045219583499</v>
      </c>
      <c r="V3" s="41">
        <v>-36.869897645843992</v>
      </c>
      <c r="W3" s="41">
        <v>61.959847022065098</v>
      </c>
      <c r="X3" s="41">
        <v>-13.421835067885979</v>
      </c>
      <c r="Y3" s="41">
        <v>-86.308614013549004</v>
      </c>
      <c r="Z3" s="41">
        <v>7.0578466498810801</v>
      </c>
      <c r="AA3" s="41">
        <v>-57.633361935274991</v>
      </c>
      <c r="AB3" s="41">
        <v>-123.69006752598</v>
      </c>
    </row>
    <row r="4" spans="1:30">
      <c r="A4" s="3">
        <v>1</v>
      </c>
      <c r="B4" s="41">
        <v>40.914383220025101</v>
      </c>
      <c r="C4" s="41">
        <v>-34.890701507505014</v>
      </c>
      <c r="D4" s="41">
        <v>-89.090619550801023</v>
      </c>
      <c r="E4" s="41">
        <v>7.2632447405845602</v>
      </c>
      <c r="F4" s="41">
        <v>-68.552263672894981</v>
      </c>
      <c r="G4" s="41">
        <v>-138.81407483429001</v>
      </c>
      <c r="H4" s="41">
        <v>-56.47552675142299</v>
      </c>
      <c r="I4" s="41">
        <v>-110.942650549988</v>
      </c>
      <c r="J4" s="41">
        <v>172.349349044641</v>
      </c>
      <c r="K4" s="41">
        <v>-102.26477372789202</v>
      </c>
      <c r="L4" s="41">
        <v>-168.69006752598</v>
      </c>
      <c r="M4" s="41">
        <v>127.03038960567901</v>
      </c>
      <c r="N4" s="41">
        <v>-137.68377515946901</v>
      </c>
      <c r="O4" s="41">
        <v>144.24611274556301</v>
      </c>
      <c r="P4" s="41">
        <v>78.388513576111507</v>
      </c>
      <c r="Q4" s="41">
        <v>179.39690880561901</v>
      </c>
      <c r="R4" s="41">
        <v>99.566685989714401</v>
      </c>
      <c r="S4" s="41">
        <v>31.827446576673101</v>
      </c>
      <c r="T4" s="41">
        <v>123.69006752598</v>
      </c>
      <c r="U4" s="41">
        <v>46.005086005254199</v>
      </c>
      <c r="V4" s="41">
        <v>-17.037767795625996</v>
      </c>
      <c r="W4" s="41">
        <v>80.627907291420897</v>
      </c>
      <c r="X4" s="41">
        <v>8.4711446330148306</v>
      </c>
      <c r="Y4" s="41">
        <v>-63.824710018240012</v>
      </c>
      <c r="Z4" s="41">
        <v>28.3007557660064</v>
      </c>
      <c r="AA4" s="41">
        <v>-36.179620447979005</v>
      </c>
      <c r="AB4" s="41">
        <v>-105.52411099675399</v>
      </c>
    </row>
    <row r="5" spans="1:30">
      <c r="A5" s="3">
        <v>2</v>
      </c>
      <c r="B5" s="41">
        <v>62.916449135631296</v>
      </c>
      <c r="C5" s="41">
        <v>-14.808377039042</v>
      </c>
      <c r="D5" s="41">
        <v>-67.380135051959996</v>
      </c>
      <c r="E5" s="41">
        <v>29.2679952148927</v>
      </c>
      <c r="F5" s="41">
        <v>-47.726310993905997</v>
      </c>
      <c r="G5" s="41">
        <v>-118.979707697929</v>
      </c>
      <c r="H5" s="41">
        <v>-36.158185439807994</v>
      </c>
      <c r="I5" s="41">
        <v>-91.301952672578977</v>
      </c>
      <c r="J5" s="41">
        <v>-163.61045966596501</v>
      </c>
      <c r="K5" s="41">
        <v>-79.854455566103979</v>
      </c>
      <c r="L5" s="41">
        <v>-149.145795494103</v>
      </c>
      <c r="M5" s="41">
        <v>148.89119117145501</v>
      </c>
      <c r="N5" s="41">
        <v>-115.70995378081099</v>
      </c>
      <c r="O5" s="41">
        <v>165.963756532074</v>
      </c>
      <c r="P5" s="41">
        <v>96.088528154195203</v>
      </c>
      <c r="Q5" s="41">
        <v>-160.46334506187199</v>
      </c>
      <c r="R5" s="41">
        <v>120.60640703150899</v>
      </c>
      <c r="S5" s="41">
        <v>53.471144633014802</v>
      </c>
      <c r="T5" s="41">
        <v>141.68690932618199</v>
      </c>
      <c r="U5" s="41">
        <v>72.688353891153398</v>
      </c>
      <c r="V5" s="41">
        <v>6.3401917459099097</v>
      </c>
      <c r="W5" s="41">
        <v>104.036243467926</v>
      </c>
      <c r="X5" s="41">
        <v>30.124317998361199</v>
      </c>
      <c r="Y5" s="41">
        <v>-40.872408297487993</v>
      </c>
      <c r="Z5" s="41">
        <v>47.060111023723103</v>
      </c>
      <c r="AA5" s="41">
        <v>-13.869686438505028</v>
      </c>
      <c r="AB5" s="41">
        <v>-79.695153531233984</v>
      </c>
    </row>
    <row r="6" spans="1:30">
      <c r="A6" s="3">
        <v>3</v>
      </c>
      <c r="B6" s="41">
        <v>83.927543592792304</v>
      </c>
      <c r="C6" s="41">
        <v>7.9434718105904096</v>
      </c>
      <c r="D6" s="41">
        <v>-45.590657214647024</v>
      </c>
      <c r="E6" s="41">
        <v>47.726310993906303</v>
      </c>
      <c r="F6" s="41">
        <v>-26.854421340519025</v>
      </c>
      <c r="G6" s="41">
        <v>-99.727578551402019</v>
      </c>
      <c r="H6" s="41">
        <v>-15.945395900923018</v>
      </c>
      <c r="I6" s="41">
        <v>-69.842389105455027</v>
      </c>
      <c r="J6" s="41">
        <v>-142.66680426181401</v>
      </c>
      <c r="K6" s="41">
        <v>-60.610988533679972</v>
      </c>
      <c r="L6" s="41">
        <v>-126.995271142707</v>
      </c>
      <c r="M6" s="41">
        <v>172.349349044641</v>
      </c>
      <c r="N6" s="41">
        <v>-91.827968244304998</v>
      </c>
      <c r="O6" s="41">
        <v>-174.16050768848299</v>
      </c>
      <c r="P6" s="41">
        <v>114.82934658815</v>
      </c>
      <c r="Q6" s="41">
        <v>-139.899092453788</v>
      </c>
      <c r="R6" s="41">
        <v>141.80131482398201</v>
      </c>
      <c r="S6" s="41">
        <v>77.471192290848506</v>
      </c>
      <c r="T6" s="41">
        <v>158.19859051364801</v>
      </c>
      <c r="U6" s="41">
        <v>97.2060570013833</v>
      </c>
      <c r="V6" s="41">
        <v>35.433314010285599</v>
      </c>
      <c r="W6" s="41">
        <v>125.942111871382</v>
      </c>
      <c r="X6" s="41">
        <v>54.536635758459397</v>
      </c>
      <c r="Y6" s="41">
        <v>-21.336859291805979</v>
      </c>
      <c r="Z6" s="41">
        <v>67.750976342787595</v>
      </c>
      <c r="AA6" s="41">
        <v>11.575188817396199</v>
      </c>
      <c r="AB6" s="41">
        <v>-51.604835496753992</v>
      </c>
    </row>
    <row r="7" spans="1:30">
      <c r="A7" s="3">
        <v>4</v>
      </c>
      <c r="B7" s="41">
        <v>106.876264616711</v>
      </c>
      <c r="C7" s="41">
        <v>34.237462776857498</v>
      </c>
      <c r="D7" s="41">
        <v>-29.054604099076982</v>
      </c>
      <c r="E7" s="41">
        <v>66.655989038422504</v>
      </c>
      <c r="F7" s="41">
        <v>-3.9004937423820252</v>
      </c>
      <c r="G7" s="41">
        <v>-80.272421448597981</v>
      </c>
      <c r="H7" s="41">
        <v>9.3601908019133298</v>
      </c>
      <c r="I7" s="41">
        <v>-48.544766455594981</v>
      </c>
      <c r="J7" s="41">
        <v>-122.24246783912301</v>
      </c>
      <c r="K7" s="41">
        <v>-41.347777219694024</v>
      </c>
      <c r="L7" s="41">
        <v>-106.87626461671101</v>
      </c>
      <c r="M7" s="41">
        <v>-165.17352002964401</v>
      </c>
      <c r="N7" s="41">
        <v>-71.384307992668994</v>
      </c>
      <c r="O7" s="41">
        <v>-153.434948822922</v>
      </c>
      <c r="P7" s="41">
        <v>139.04448557418101</v>
      </c>
      <c r="Q7" s="41">
        <v>-120.55596427550799</v>
      </c>
      <c r="R7" s="41">
        <v>163.85566121971701</v>
      </c>
      <c r="S7" s="41">
        <v>96.054191894114794</v>
      </c>
      <c r="T7" s="41">
        <v>177.22083313592799</v>
      </c>
      <c r="U7" s="41">
        <v>118.657117456558</v>
      </c>
      <c r="V7" s="41">
        <v>61.189206257026903</v>
      </c>
      <c r="W7" s="41">
        <v>147.39966642631001</v>
      </c>
      <c r="X7" s="41">
        <v>82.405356631408594</v>
      </c>
      <c r="Y7" s="41">
        <v>-0.85509739626701275</v>
      </c>
      <c r="Z7" s="41">
        <v>92.313722497824202</v>
      </c>
      <c r="AA7" s="41">
        <v>30.302680720488102</v>
      </c>
      <c r="AB7" s="41">
        <v>-26.565051177077976</v>
      </c>
    </row>
    <row r="8" spans="1:30">
      <c r="A8" s="3">
        <v>5</v>
      </c>
      <c r="B8" s="41">
        <v>132.51044707800099</v>
      </c>
      <c r="C8" s="41">
        <v>56.673710312884801</v>
      </c>
      <c r="D8" s="41">
        <v>-13.055247223796982</v>
      </c>
      <c r="E8" s="41">
        <v>87.165888983693506</v>
      </c>
      <c r="F8" s="41">
        <v>16.313852426260599</v>
      </c>
      <c r="G8" s="41">
        <v>-58.760785111790995</v>
      </c>
      <c r="H8" s="41">
        <v>33.690067525979799</v>
      </c>
      <c r="I8" s="41">
        <v>-26.565051177077976</v>
      </c>
      <c r="J8" s="41">
        <v>-98.857958763628005</v>
      </c>
      <c r="K8" s="41">
        <v>-22.714412353167006</v>
      </c>
      <c r="L8" s="41">
        <v>-88.191260677508012</v>
      </c>
      <c r="M8" s="41">
        <v>-148.495733280796</v>
      </c>
      <c r="N8" s="41">
        <v>-53.455027677176986</v>
      </c>
      <c r="O8" s="41">
        <v>-127.998732442505</v>
      </c>
      <c r="P8" s="41">
        <v>161.82198120158199</v>
      </c>
      <c r="Q8" s="41">
        <v>-100.69651073577802</v>
      </c>
      <c r="R8" s="41">
        <v>-173.88449643371499</v>
      </c>
      <c r="S8" s="41">
        <v>112.42586192135199</v>
      </c>
      <c r="T8" s="41">
        <v>-160.15930191603201</v>
      </c>
      <c r="U8" s="41">
        <v>135.80692945510199</v>
      </c>
      <c r="V8" s="41">
        <v>82.199812115818304</v>
      </c>
      <c r="W8" s="41">
        <v>167.41230661835101</v>
      </c>
      <c r="X8" s="41">
        <v>103.27639704231601</v>
      </c>
      <c r="Y8" s="41">
        <v>22.750976342787599</v>
      </c>
      <c r="Z8" s="41">
        <v>111.801409486352</v>
      </c>
      <c r="AA8" s="41">
        <v>47.219655553197903</v>
      </c>
      <c r="AB8" s="41">
        <v>-6.6666598909009736</v>
      </c>
    </row>
    <row r="9" spans="1:30">
      <c r="A9" s="3">
        <v>6</v>
      </c>
      <c r="B9" s="41">
        <v>151.21338168998599</v>
      </c>
      <c r="C9" s="41">
        <v>77.905242922987895</v>
      </c>
      <c r="D9" s="41">
        <v>12.528807709151501</v>
      </c>
      <c r="E9" s="41">
        <v>105.04639183219901</v>
      </c>
      <c r="F9" s="41">
        <v>36.5910882673993</v>
      </c>
      <c r="G9" s="41">
        <v>-39.289406862500016</v>
      </c>
      <c r="H9" s="41">
        <v>56.475526751422997</v>
      </c>
      <c r="I9" s="41">
        <v>-3.6677880555309912</v>
      </c>
      <c r="J9" s="41">
        <v>-78.261428793278014</v>
      </c>
      <c r="K9" s="41">
        <v>-1.9978798564770273</v>
      </c>
      <c r="L9" s="41">
        <v>-65.658910063307019</v>
      </c>
      <c r="M9" s="41">
        <v>-130.51539399045501</v>
      </c>
      <c r="N9" s="41">
        <v>-32.347443499442022</v>
      </c>
      <c r="O9" s="41">
        <v>-104.036243467926</v>
      </c>
      <c r="P9" s="41">
        <v>-176.027504059249</v>
      </c>
      <c r="Q9" s="41">
        <v>-74.511498557090022</v>
      </c>
      <c r="R9" s="41">
        <v>-155.50142580856601</v>
      </c>
      <c r="S9" s="41">
        <v>132.56335175319001</v>
      </c>
      <c r="T9" s="41">
        <v>-138.652222780306</v>
      </c>
      <c r="U9" s="41">
        <v>154.23067237566099</v>
      </c>
      <c r="V9" s="41">
        <v>104.400021306791</v>
      </c>
      <c r="W9" s="41">
        <v>-173.904138455404</v>
      </c>
      <c r="X9" s="41">
        <v>122.275644314578</v>
      </c>
      <c r="Y9" s="41">
        <v>44.409342785353303</v>
      </c>
      <c r="Z9" s="41">
        <v>132.19754848013301</v>
      </c>
      <c r="AA9" s="41">
        <v>66.974507991471995</v>
      </c>
      <c r="AB9" s="41">
        <v>10.2348027634232</v>
      </c>
    </row>
    <row r="10" spans="1:30">
      <c r="A10" s="3">
        <v>7</v>
      </c>
      <c r="B10" s="41">
        <v>168.799202212116</v>
      </c>
      <c r="C10" s="41">
        <v>104.381394591091</v>
      </c>
      <c r="D10" s="41">
        <v>41.784516008251799</v>
      </c>
      <c r="E10" s="41">
        <v>124.992020198559</v>
      </c>
      <c r="F10" s="41">
        <v>61.448608127039797</v>
      </c>
      <c r="G10" s="41">
        <v>-17.402704131356018</v>
      </c>
      <c r="H10" s="41">
        <v>81.787219810714106</v>
      </c>
      <c r="I10" s="41">
        <v>16.7712238186304</v>
      </c>
      <c r="J10" s="41">
        <v>-57.308015817427986</v>
      </c>
      <c r="K10" s="41">
        <v>25.641005824305299</v>
      </c>
      <c r="L10" s="41">
        <v>-43.625165219430983</v>
      </c>
      <c r="M10" s="41">
        <v>-105.03781590358199</v>
      </c>
      <c r="N10" s="41">
        <v>-12.828782871455019</v>
      </c>
      <c r="O10" s="41">
        <v>-79.824489156956986</v>
      </c>
      <c r="P10" s="41">
        <v>-153.083445383049</v>
      </c>
      <c r="Q10" s="41">
        <v>-50.281240628445005</v>
      </c>
      <c r="R10" s="41">
        <v>-135.47350805873501</v>
      </c>
      <c r="S10" s="41">
        <v>158.52320902046</v>
      </c>
      <c r="T10" s="41">
        <v>-114.14554196042201</v>
      </c>
      <c r="U10" s="41">
        <v>178.090847567004</v>
      </c>
      <c r="V10" s="41">
        <v>123.05582281155399</v>
      </c>
      <c r="W10" s="41">
        <v>-152.40270413135599</v>
      </c>
      <c r="X10" s="41">
        <v>144.46232220802599</v>
      </c>
      <c r="Y10" s="41">
        <v>67.442753365294394</v>
      </c>
      <c r="Z10" s="41">
        <v>158.19859051364801</v>
      </c>
      <c r="AA10" s="41">
        <v>88.585576788597905</v>
      </c>
      <c r="AB10" s="41">
        <v>31.551384948313501</v>
      </c>
    </row>
    <row r="11" spans="1:30">
      <c r="A11" s="3">
        <v>8</v>
      </c>
      <c r="B11" s="41">
        <v>-169.13594007791201</v>
      </c>
      <c r="C11" s="41">
        <v>130.27986306895599</v>
      </c>
      <c r="D11" s="41">
        <v>67.890551656248306</v>
      </c>
      <c r="E11" s="41">
        <v>152.78388844269301</v>
      </c>
      <c r="F11" s="41">
        <v>84.667841118340505</v>
      </c>
      <c r="G11" s="41">
        <v>10.8230112262071</v>
      </c>
      <c r="H11" s="41">
        <v>103.749048983419</v>
      </c>
      <c r="I11" s="41">
        <v>38.541183621281398</v>
      </c>
      <c r="J11" s="41">
        <v>-33.486168815512997</v>
      </c>
      <c r="K11" s="41">
        <v>48.751729070525997</v>
      </c>
      <c r="L11" s="41">
        <v>-19.69862137458</v>
      </c>
      <c r="M11" s="41">
        <v>-79.845733419800013</v>
      </c>
      <c r="N11" s="41">
        <v>9.1805419576261507</v>
      </c>
      <c r="O11" s="41">
        <v>-56.496563017586027</v>
      </c>
      <c r="P11" s="41">
        <v>-133.264295411072</v>
      </c>
      <c r="Q11" s="41">
        <v>-26.266638357083025</v>
      </c>
      <c r="R11" s="41">
        <v>-108.85315876441899</v>
      </c>
      <c r="S11" s="41">
        <v>-172.46055486049099</v>
      </c>
      <c r="T11" s="41">
        <v>-85.186449106293026</v>
      </c>
      <c r="U11" s="41">
        <v>-159.29096240835099</v>
      </c>
      <c r="V11" s="41">
        <v>142.48088617952399</v>
      </c>
      <c r="W11" s="41">
        <v>-125.46987216740001</v>
      </c>
      <c r="X11" s="41">
        <v>164.33183957824801</v>
      </c>
      <c r="Y11" s="41">
        <v>92.290610042638505</v>
      </c>
      <c r="Z11" s="41">
        <v>-176.38611924799599</v>
      </c>
      <c r="AA11" s="41">
        <v>112.06789956241001</v>
      </c>
      <c r="AB11" s="41">
        <v>59.9314171781376</v>
      </c>
    </row>
    <row r="12" spans="1:30">
      <c r="A12" s="3">
        <v>9</v>
      </c>
      <c r="B12" s="41">
        <v>-149.90575852355499</v>
      </c>
      <c r="C12" s="41">
        <v>153.741340445193</v>
      </c>
      <c r="D12" s="41">
        <v>89.1449026037333</v>
      </c>
      <c r="E12" s="41">
        <v>175.17923392190701</v>
      </c>
      <c r="F12" s="41">
        <v>105.255118703058</v>
      </c>
      <c r="G12" s="41">
        <v>34.919402012457702</v>
      </c>
      <c r="H12" s="41">
        <v>124.330217195503</v>
      </c>
      <c r="I12" s="41">
        <v>60.255118703057803</v>
      </c>
      <c r="J12" s="41">
        <v>-14.444035724491982</v>
      </c>
      <c r="K12" s="41">
        <v>67.425861921351796</v>
      </c>
      <c r="L12" s="41">
        <v>4.4971516146677697</v>
      </c>
      <c r="M12" s="41">
        <v>-55.813877513625016</v>
      </c>
      <c r="N12" s="41">
        <v>31.715133515097801</v>
      </c>
      <c r="O12" s="41">
        <v>-40.601294645003975</v>
      </c>
      <c r="P12" s="41">
        <v>-111.44773632710499</v>
      </c>
      <c r="Q12" s="41">
        <v>-4.9165660060099867</v>
      </c>
      <c r="R12" s="41">
        <v>-87.510447078000993</v>
      </c>
      <c r="S12" s="41">
        <v>-144.16234704572199</v>
      </c>
      <c r="T12" s="41">
        <v>-64.94902218355702</v>
      </c>
      <c r="U12" s="41">
        <v>-139.87389642220501</v>
      </c>
      <c r="V12" s="41">
        <v>164.197486046064</v>
      </c>
      <c r="W12" s="41">
        <v>-104.71507165059799</v>
      </c>
      <c r="X12" s="41">
        <v>-178.11181199325901</v>
      </c>
      <c r="Y12" s="41">
        <v>112.10944834375201</v>
      </c>
      <c r="Z12" s="41">
        <v>-153.69898280418101</v>
      </c>
      <c r="AA12" s="41">
        <v>132.55295135767599</v>
      </c>
      <c r="AB12" s="41">
        <v>82.460554860490703</v>
      </c>
    </row>
    <row r="13" spans="1:30">
      <c r="A13" s="3">
        <v>10</v>
      </c>
      <c r="B13" s="41">
        <v>-136.527525442213</v>
      </c>
      <c r="C13" s="41">
        <v>168.33122599963099</v>
      </c>
      <c r="D13" s="41">
        <v>108.82471001824</v>
      </c>
      <c r="E13" s="41">
        <v>-171.027373385104</v>
      </c>
      <c r="F13" s="41">
        <v>119.500724623499</v>
      </c>
      <c r="G13" s="41">
        <v>62.878696595841298</v>
      </c>
      <c r="H13" s="41">
        <v>140.053826050064</v>
      </c>
      <c r="I13" s="41">
        <v>71.146841235580894</v>
      </c>
      <c r="J13" s="41">
        <v>9.0394828033551207</v>
      </c>
      <c r="K13" s="41">
        <v>80.450866071264102</v>
      </c>
      <c r="L13" s="41">
        <v>18.6345848774464</v>
      </c>
      <c r="M13" s="41">
        <v>-24.775140568832001</v>
      </c>
      <c r="N13" s="41">
        <v>44.630354938152998</v>
      </c>
      <c r="O13" s="41">
        <v>-31.065164885498973</v>
      </c>
      <c r="P13" s="41">
        <v>-78.996459148249983</v>
      </c>
      <c r="Q13" s="41">
        <v>5.7105931374996404</v>
      </c>
      <c r="R13" s="41">
        <v>-71.75414547242201</v>
      </c>
      <c r="S13" s="41">
        <v>-114.94390526342499</v>
      </c>
      <c r="T13" s="41">
        <v>-53.892548708248</v>
      </c>
      <c r="U13" s="41">
        <v>-127.10423490570599</v>
      </c>
      <c r="V13" s="41">
        <v>-162.181111085477</v>
      </c>
      <c r="W13" s="41">
        <v>-91.636577041616988</v>
      </c>
      <c r="X13" s="41">
        <v>-164.79759129082399</v>
      </c>
      <c r="Y13" s="41">
        <v>136.684684317896</v>
      </c>
      <c r="Z13" s="41">
        <v>-137.03091423685299</v>
      </c>
      <c r="AA13" s="41">
        <v>144.07149757717701</v>
      </c>
      <c r="AB13" s="41">
        <v>106.78264414527099</v>
      </c>
    </row>
    <row r="14" spans="1:30" s="24" customFormat="1">
      <c r="A14" s="7">
        <v>11</v>
      </c>
      <c r="B14" s="42">
        <v>-130.48601154199901</v>
      </c>
      <c r="C14" s="42">
        <v>174.114012166972</v>
      </c>
      <c r="D14" s="42">
        <v>-177.137594773888</v>
      </c>
      <c r="E14" s="42">
        <v>-165.03328043599501</v>
      </c>
      <c r="F14" s="42">
        <v>125.610852438669</v>
      </c>
      <c r="G14" s="42">
        <v>147.38075692880699</v>
      </c>
      <c r="H14" s="42">
        <v>147.20046872738101</v>
      </c>
      <c r="I14" s="42">
        <v>77.541753559995101</v>
      </c>
      <c r="J14" s="42">
        <v>100.304846468766</v>
      </c>
      <c r="K14" s="42">
        <v>86.905941941082901</v>
      </c>
      <c r="L14" s="42">
        <v>27.7282574223191</v>
      </c>
      <c r="M14" s="42">
        <v>48.179830119864199</v>
      </c>
      <c r="N14" s="42">
        <v>50.856013585428997</v>
      </c>
      <c r="O14" s="42">
        <v>-24.734302529052002</v>
      </c>
      <c r="P14" s="42">
        <v>7.4314079711725096</v>
      </c>
      <c r="Q14" s="42">
        <v>9.8193006387579</v>
      </c>
      <c r="R14" s="42">
        <v>-60.945395900923018</v>
      </c>
      <c r="S14" s="42">
        <v>-42.510447078000993</v>
      </c>
      <c r="T14" s="42">
        <v>-48.918248864066982</v>
      </c>
      <c r="U14" s="42">
        <v>-120.55596427550799</v>
      </c>
      <c r="V14" s="42">
        <v>-66.250505507133028</v>
      </c>
      <c r="W14" s="42">
        <v>-86.074092296315996</v>
      </c>
      <c r="X14" s="42">
        <v>-158.08513367280801</v>
      </c>
      <c r="Y14" s="42">
        <v>-139.398705354996</v>
      </c>
      <c r="Z14" s="42">
        <v>-128.48019824834299</v>
      </c>
      <c r="AA14" s="42">
        <v>150.679524122419</v>
      </c>
      <c r="AB14" s="42">
        <v>144.46232220802599</v>
      </c>
      <c r="AC14" s="7"/>
      <c r="AD14" s="7"/>
    </row>
    <row r="15" spans="1:30" s="24" customFormat="1">
      <c r="A15" s="7">
        <v>12</v>
      </c>
      <c r="B15" s="42">
        <v>-127.092837297042</v>
      </c>
      <c r="C15" s="42">
        <v>177.537183324083</v>
      </c>
      <c r="D15" s="42">
        <v>-98.972626614896001</v>
      </c>
      <c r="E15" s="42">
        <v>-161.389835272173</v>
      </c>
      <c r="F15" s="42">
        <v>129.47245984834399</v>
      </c>
      <c r="G15" s="42">
        <v>-157.38013505196</v>
      </c>
      <c r="H15" s="42">
        <v>152.21607358779099</v>
      </c>
      <c r="I15" s="42">
        <v>82.962059236815307</v>
      </c>
      <c r="J15" s="42">
        <v>158.96248897457801</v>
      </c>
      <c r="K15" s="42">
        <v>91.636577041616704</v>
      </c>
      <c r="L15" s="42">
        <v>35.112011184422201</v>
      </c>
      <c r="M15" s="42">
        <v>115.559965171824</v>
      </c>
      <c r="N15" s="42">
        <v>54.963804189907201</v>
      </c>
      <c r="O15" s="42">
        <v>-19.612093708904013</v>
      </c>
      <c r="P15" s="42">
        <v>65.376435213836402</v>
      </c>
      <c r="Q15" s="42">
        <v>13.6429147759901</v>
      </c>
      <c r="R15" s="42">
        <v>-53.408911732600984</v>
      </c>
      <c r="S15" s="42">
        <v>18.1659565292255</v>
      </c>
      <c r="T15" s="42">
        <v>-44.587807258597991</v>
      </c>
      <c r="U15" s="42">
        <v>-115.68814343564699</v>
      </c>
      <c r="V15" s="42">
        <v>-22.479434397102978</v>
      </c>
      <c r="W15" s="42">
        <v>-83.395164503246008</v>
      </c>
      <c r="X15" s="42">
        <v>-152.850318302217</v>
      </c>
      <c r="Y15" s="42">
        <v>-80.217592968193003</v>
      </c>
      <c r="Z15" s="42">
        <v>-124.50852298766799</v>
      </c>
      <c r="AA15" s="42">
        <v>159.274441134439</v>
      </c>
      <c r="AB15" s="42">
        <v>-178.29018595585799</v>
      </c>
      <c r="AC15" s="7"/>
      <c r="AD15" s="7"/>
    </row>
    <row r="16" spans="1:30">
      <c r="A16" s="3">
        <v>13</v>
      </c>
      <c r="B16" s="41">
        <v>-119.59229635935799</v>
      </c>
      <c r="C16" s="41">
        <v>-174.99935540244201</v>
      </c>
      <c r="D16" s="41">
        <v>-80.537677791973977</v>
      </c>
      <c r="E16" s="41">
        <v>-153.434948822922</v>
      </c>
      <c r="F16" s="41">
        <v>138.06648550112601</v>
      </c>
      <c r="G16" s="41">
        <v>-137.84213788365599</v>
      </c>
      <c r="H16" s="41">
        <v>161.565051177078</v>
      </c>
      <c r="I16" s="41">
        <v>91.569354804748997</v>
      </c>
      <c r="J16" s="41">
        <v>178.04749095060001</v>
      </c>
      <c r="K16" s="41">
        <v>102.18365658598699</v>
      </c>
      <c r="L16" s="41">
        <v>46.169139327907402</v>
      </c>
      <c r="M16" s="41">
        <v>142.305759533311</v>
      </c>
      <c r="N16" s="41">
        <v>62.650124219930099</v>
      </c>
      <c r="O16" s="41">
        <v>-10.750966993188001</v>
      </c>
      <c r="P16" s="41">
        <v>88.667780146130397</v>
      </c>
      <c r="Q16" s="41">
        <v>20.955776730632198</v>
      </c>
      <c r="R16" s="41">
        <v>-45</v>
      </c>
      <c r="S16" s="41">
        <v>38.945808105885199</v>
      </c>
      <c r="T16" s="41">
        <v>-35.753887254437018</v>
      </c>
      <c r="U16" s="41">
        <v>-104.036243467926</v>
      </c>
      <c r="V16" s="41">
        <v>-3.3664606634300185</v>
      </c>
      <c r="W16" s="41">
        <v>-77.905242922988009</v>
      </c>
      <c r="X16" s="41">
        <v>-144.88798881557801</v>
      </c>
      <c r="Y16" s="41">
        <v>-57.925999124705982</v>
      </c>
      <c r="Z16" s="41">
        <v>-116.84729411334899</v>
      </c>
      <c r="AA16" s="41">
        <v>172.87498365109801</v>
      </c>
      <c r="AB16" s="41">
        <v>-151.220193695603</v>
      </c>
    </row>
    <row r="17" spans="1:28">
      <c r="A17" s="3">
        <v>14</v>
      </c>
      <c r="B17" s="41">
        <v>-100.36632260344999</v>
      </c>
      <c r="C17" s="41">
        <v>-159.14554196042201</v>
      </c>
      <c r="D17" s="41">
        <v>-64.179008025811015</v>
      </c>
      <c r="E17" s="41">
        <v>-134.06080905426401</v>
      </c>
      <c r="F17" s="41">
        <v>154.15561244544</v>
      </c>
      <c r="G17" s="41">
        <v>-120.61860540890899</v>
      </c>
      <c r="H17" s="41">
        <v>176.78451600825201</v>
      </c>
      <c r="I17" s="41">
        <v>106.78264414527099</v>
      </c>
      <c r="J17" s="41">
        <v>-164.744881296942</v>
      </c>
      <c r="K17" s="41">
        <v>120.837831944687</v>
      </c>
      <c r="L17" s="41">
        <v>66.914866327191703</v>
      </c>
      <c r="M17" s="41">
        <v>160.06746343806</v>
      </c>
      <c r="N17" s="41">
        <v>77.680554743363402</v>
      </c>
      <c r="O17" s="41">
        <v>9.3235917781380202</v>
      </c>
      <c r="P17" s="41">
        <v>105.78075330951501</v>
      </c>
      <c r="Q17" s="41">
        <v>36.7474709528639</v>
      </c>
      <c r="R17" s="41">
        <v>-30.191622960958</v>
      </c>
      <c r="S17" s="41">
        <v>56.784748506262801</v>
      </c>
      <c r="T17" s="41">
        <v>-18.434948822922024</v>
      </c>
      <c r="U17" s="41">
        <v>-83.758085652585009</v>
      </c>
      <c r="V17" s="41">
        <v>15.9453959009229</v>
      </c>
      <c r="W17" s="41">
        <v>-58.912494676519998</v>
      </c>
      <c r="X17" s="41">
        <v>-132.04922089099401</v>
      </c>
      <c r="Y17" s="41">
        <v>-35.862848985860978</v>
      </c>
      <c r="Z17" s="41">
        <v>-103.547938988</v>
      </c>
      <c r="AA17" s="41">
        <v>-167.560437981153</v>
      </c>
      <c r="AB17" s="41">
        <v>-128.55839990066499</v>
      </c>
    </row>
    <row r="18" spans="1:28">
      <c r="A18" s="3">
        <v>15</v>
      </c>
      <c r="B18" s="41">
        <v>-76.954362937050973</v>
      </c>
      <c r="C18" s="41">
        <v>-136.97493401088201</v>
      </c>
      <c r="D18" s="41">
        <v>-39.805571092264984</v>
      </c>
      <c r="E18" s="41">
        <v>-112.05106271907701</v>
      </c>
      <c r="F18" s="41">
        <v>180</v>
      </c>
      <c r="G18" s="41">
        <v>-103.392497753751</v>
      </c>
      <c r="H18" s="41">
        <v>-161.35046124594899</v>
      </c>
      <c r="I18" s="41">
        <v>129.92039213998501</v>
      </c>
      <c r="J18" s="41">
        <v>-147.69958448959699</v>
      </c>
      <c r="K18" s="41">
        <v>145.88552705465901</v>
      </c>
      <c r="L18" s="41">
        <v>86.682218831665196</v>
      </c>
      <c r="M18" s="41">
        <v>178.830860672093</v>
      </c>
      <c r="N18" s="41">
        <v>102.23611150941601</v>
      </c>
      <c r="O18" s="41">
        <v>34.418364479056201</v>
      </c>
      <c r="P18" s="41">
        <v>127.11686068327</v>
      </c>
      <c r="Q18" s="41">
        <v>60.8838537339211</v>
      </c>
      <c r="R18" s="41">
        <v>-11.659292653522982</v>
      </c>
      <c r="S18" s="41">
        <v>81.528855366985198</v>
      </c>
      <c r="T18" s="41">
        <v>0.65854317756360303</v>
      </c>
      <c r="U18" s="41">
        <v>-60.140983835077009</v>
      </c>
      <c r="V18" s="41">
        <v>40.914383220025101</v>
      </c>
      <c r="W18" s="41">
        <v>-36.027373385103999</v>
      </c>
      <c r="X18" s="41">
        <v>-110.44954761079299</v>
      </c>
      <c r="Y18" s="41">
        <v>-13.771599717081983</v>
      </c>
      <c r="Z18" s="41">
        <v>-83.04704253182598</v>
      </c>
      <c r="AA18" s="41">
        <v>-142.33437880141699</v>
      </c>
      <c r="AB18" s="41">
        <v>-107.393322146912</v>
      </c>
    </row>
    <row r="19" spans="1:28">
      <c r="AB19" s="3" t="e">
        <f>ABS(AB18-#REF!)</f>
        <v>#REF!</v>
      </c>
    </row>
    <row r="20" spans="1:28" s="10" customFormat="1" ht="12.75">
      <c r="B20" s="14" t="s">
        <v>23</v>
      </c>
      <c r="C20" s="14" t="s">
        <v>25</v>
      </c>
      <c r="D20" s="14" t="s">
        <v>27</v>
      </c>
      <c r="E20" s="14" t="s">
        <v>23</v>
      </c>
      <c r="F20" s="14" t="s">
        <v>25</v>
      </c>
      <c r="G20" s="14" t="s">
        <v>27</v>
      </c>
      <c r="H20" s="14" t="s">
        <v>23</v>
      </c>
      <c r="I20" s="14" t="s">
        <v>25</v>
      </c>
      <c r="J20" s="14" t="s">
        <v>27</v>
      </c>
      <c r="K20" s="14" t="s">
        <v>23</v>
      </c>
      <c r="L20" s="14" t="s">
        <v>25</v>
      </c>
      <c r="M20" s="14" t="s">
        <v>27</v>
      </c>
      <c r="N20" s="14" t="s">
        <v>23</v>
      </c>
      <c r="O20" s="14" t="s">
        <v>25</v>
      </c>
      <c r="P20" s="14" t="s">
        <v>27</v>
      </c>
      <c r="Q20" s="14" t="s">
        <v>23</v>
      </c>
      <c r="R20" s="14" t="s">
        <v>25</v>
      </c>
      <c r="S20" s="14" t="s">
        <v>27</v>
      </c>
      <c r="T20" s="14" t="s">
        <v>23</v>
      </c>
      <c r="U20" s="14" t="s">
        <v>25</v>
      </c>
      <c r="V20" s="14" t="s">
        <v>27</v>
      </c>
      <c r="W20" s="14" t="s">
        <v>23</v>
      </c>
      <c r="X20" s="14" t="s">
        <v>25</v>
      </c>
      <c r="Y20" s="14" t="s">
        <v>27</v>
      </c>
      <c r="Z20" s="14" t="s">
        <v>23</v>
      </c>
      <c r="AA20" s="14" t="s">
        <v>25</v>
      </c>
      <c r="AB20" s="14" t="s">
        <v>27</v>
      </c>
    </row>
    <row r="21" spans="1:28" s="10" customFormat="1" ht="12.75">
      <c r="A21" s="10">
        <v>0</v>
      </c>
      <c r="B21" s="9">
        <f>B3-C3</f>
        <v>74.219246690484994</v>
      </c>
      <c r="C21" s="9">
        <f>C3-D3</f>
        <v>55.32054071736701</v>
      </c>
      <c r="D21" s="9">
        <f>B3-D3</f>
        <v>129.539787407852</v>
      </c>
      <c r="E21" s="9">
        <f t="shared" ref="E21:AB28" si="0">E3-F3</f>
        <v>75.631673193102984</v>
      </c>
      <c r="F21" s="9">
        <f t="shared" si="0"/>
        <v>66.374689621956009</v>
      </c>
      <c r="G21" s="9">
        <f t="shared" ref="G21:G28" si="1">E3-G3</f>
        <v>142.00636281505899</v>
      </c>
      <c r="H21" s="9">
        <f t="shared" ref="H21:AB28" si="2">H3-I3</f>
        <v>51.685976823220017</v>
      </c>
      <c r="I21" s="9">
        <f t="shared" si="2"/>
        <v>-285.01588928110402</v>
      </c>
      <c r="J21" s="9">
        <f t="shared" ref="J21:J28" si="3">H3-J3</f>
        <v>-233.32991245788398</v>
      </c>
      <c r="K21" s="9">
        <f t="shared" ref="K21:L28" si="4">K3-L3</f>
        <v>-299.73951551876701</v>
      </c>
      <c r="L21" s="9">
        <f t="shared" si="4"/>
        <v>66.985086227739004</v>
      </c>
      <c r="M21" s="9">
        <f t="shared" ref="M21:M28" si="5">K3-M3</f>
        <v>-232.754429291028</v>
      </c>
      <c r="N21" s="9">
        <f t="shared" ref="N21:AB28" si="6">N3-O3</f>
        <v>-283.228404825025</v>
      </c>
      <c r="O21" s="9">
        <f t="shared" si="6"/>
        <v>67.805902542094401</v>
      </c>
      <c r="P21" s="9">
        <f t="shared" ref="P21:P28" si="7">N3-P3</f>
        <v>-215.42250228293059</v>
      </c>
      <c r="Q21" s="9">
        <f t="shared" ref="Q21:R28" si="8">Q3-R3</f>
        <v>74.146371657398191</v>
      </c>
      <c r="R21" s="9">
        <f t="shared" si="8"/>
        <v>70.273187727271292</v>
      </c>
      <c r="S21" s="9">
        <f t="shared" ref="S21:S28" si="9">Q3-S3</f>
        <v>144.4195593846695</v>
      </c>
      <c r="T21" s="9">
        <f t="shared" ref="T21:AB28" si="10">T3-U3</f>
        <v>85.224708089931511</v>
      </c>
      <c r="U21" s="9">
        <f t="shared" si="10"/>
        <v>57.425942865427487</v>
      </c>
      <c r="V21" s="9">
        <f t="shared" ref="V21:V28" si="11">T3-V3</f>
        <v>142.650650955359</v>
      </c>
      <c r="W21" s="9">
        <f t="shared" ref="W21:AB28" si="12">W3-X3</f>
        <v>75.381682089951084</v>
      </c>
      <c r="X21" s="9">
        <f t="shared" si="12"/>
        <v>72.886778945663025</v>
      </c>
      <c r="Y21" s="9">
        <f t="shared" ref="Y21:Y28" si="13">W3-Y3</f>
        <v>148.26846103561411</v>
      </c>
      <c r="Z21" s="9">
        <f t="shared" ref="Z21:AB28" si="14">Z3-AA3</f>
        <v>64.691208585156076</v>
      </c>
      <c r="AA21" s="9">
        <f t="shared" si="14"/>
        <v>66.056705590705008</v>
      </c>
      <c r="AB21" s="9">
        <f t="shared" ref="AB21:AB28" si="15">Z3-AB3</f>
        <v>130.74791417586107</v>
      </c>
    </row>
    <row r="22" spans="1:28" s="10" customFormat="1" ht="12.75">
      <c r="A22" s="10">
        <v>1</v>
      </c>
      <c r="B22" s="9">
        <f t="shared" ref="B22:C28" si="16">B4-C4</f>
        <v>75.805084727530115</v>
      </c>
      <c r="C22" s="9">
        <f t="shared" si="16"/>
        <v>54.199918043296009</v>
      </c>
      <c r="D22" s="9">
        <f t="shared" ref="D22:D28" si="17">B4-D4</f>
        <v>130.00500277082614</v>
      </c>
      <c r="E22" s="9">
        <f t="shared" si="0"/>
        <v>75.815508413479535</v>
      </c>
      <c r="F22" s="9">
        <f t="shared" si="0"/>
        <v>70.26181116139503</v>
      </c>
      <c r="G22" s="9">
        <f t="shared" si="1"/>
        <v>146.07731957487456</v>
      </c>
      <c r="H22" s="9">
        <f t="shared" si="2"/>
        <v>54.467123798565012</v>
      </c>
      <c r="I22" s="9">
        <f t="shared" si="2"/>
        <v>-283.29199959462903</v>
      </c>
      <c r="J22" s="9">
        <f t="shared" si="3"/>
        <v>-228.82487579606399</v>
      </c>
      <c r="K22" s="9">
        <f t="shared" si="4"/>
        <v>66.425293798087978</v>
      </c>
      <c r="L22" s="9">
        <f t="shared" si="4"/>
        <v>-295.72045713165903</v>
      </c>
      <c r="M22" s="9">
        <f t="shared" si="5"/>
        <v>-229.29516333357103</v>
      </c>
      <c r="N22" s="9">
        <f t="shared" si="6"/>
        <v>-281.92988790503205</v>
      </c>
      <c r="O22" s="9">
        <f t="shared" si="6"/>
        <v>65.857599169451504</v>
      </c>
      <c r="P22" s="9">
        <f t="shared" si="7"/>
        <v>-216.07228873558051</v>
      </c>
      <c r="Q22" s="9">
        <f t="shared" si="8"/>
        <v>79.830222815904605</v>
      </c>
      <c r="R22" s="9">
        <f t="shared" si="8"/>
        <v>67.739239413041304</v>
      </c>
      <c r="S22" s="9">
        <f t="shared" si="9"/>
        <v>147.56946222894589</v>
      </c>
      <c r="T22" s="9">
        <f t="shared" si="10"/>
        <v>77.684981520725799</v>
      </c>
      <c r="U22" s="9">
        <f t="shared" si="10"/>
        <v>63.042853800880195</v>
      </c>
      <c r="V22" s="9">
        <f t="shared" si="11"/>
        <v>140.72783532160599</v>
      </c>
      <c r="W22" s="9">
        <f t="shared" si="12"/>
        <v>72.156762658406066</v>
      </c>
      <c r="X22" s="9">
        <f t="shared" si="12"/>
        <v>72.295854651254842</v>
      </c>
      <c r="Y22" s="9">
        <f t="shared" si="13"/>
        <v>144.45261730966092</v>
      </c>
      <c r="Z22" s="9">
        <f t="shared" si="14"/>
        <v>64.480376213985409</v>
      </c>
      <c r="AA22" s="9">
        <f t="shared" si="14"/>
        <v>69.344490548774985</v>
      </c>
      <c r="AB22" s="9">
        <f t="shared" si="15"/>
        <v>133.82486676276039</v>
      </c>
    </row>
    <row r="23" spans="1:28" s="10" customFormat="1" ht="12.75">
      <c r="A23" s="10">
        <v>2</v>
      </c>
      <c r="B23" s="9">
        <f t="shared" si="16"/>
        <v>77.724826174673296</v>
      </c>
      <c r="C23" s="9">
        <f t="shared" si="16"/>
        <v>52.571758012917996</v>
      </c>
      <c r="D23" s="9">
        <f t="shared" si="17"/>
        <v>130.29658418759129</v>
      </c>
      <c r="E23" s="9">
        <f t="shared" si="0"/>
        <v>76.99430620879869</v>
      </c>
      <c r="F23" s="9">
        <f t="shared" si="0"/>
        <v>71.253396704023004</v>
      </c>
      <c r="G23" s="9">
        <f t="shared" si="1"/>
        <v>148.24770291282169</v>
      </c>
      <c r="H23" s="9">
        <f t="shared" si="2"/>
        <v>55.143767232770983</v>
      </c>
      <c r="I23" s="9">
        <f t="shared" si="2"/>
        <v>72.308506993386032</v>
      </c>
      <c r="J23" s="9">
        <f t="shared" si="3"/>
        <v>127.45227422615702</v>
      </c>
      <c r="K23" s="9">
        <f t="shared" si="4"/>
        <v>69.291339927999019</v>
      </c>
      <c r="L23" s="9">
        <f t="shared" si="4"/>
        <v>-298.036986665558</v>
      </c>
      <c r="M23" s="9">
        <f t="shared" si="5"/>
        <v>-228.74564673755899</v>
      </c>
      <c r="N23" s="9">
        <f t="shared" si="6"/>
        <v>-281.67371031288496</v>
      </c>
      <c r="O23" s="9">
        <f t="shared" si="6"/>
        <v>69.875228377878798</v>
      </c>
      <c r="P23" s="9">
        <f t="shared" si="7"/>
        <v>-211.79848193500618</v>
      </c>
      <c r="Q23" s="9">
        <f t="shared" si="8"/>
        <v>-281.069752093381</v>
      </c>
      <c r="R23" s="9">
        <f t="shared" si="8"/>
        <v>67.135262398494191</v>
      </c>
      <c r="S23" s="9">
        <f t="shared" si="9"/>
        <v>-213.93448969488679</v>
      </c>
      <c r="T23" s="9">
        <f t="shared" si="10"/>
        <v>68.998555435028592</v>
      </c>
      <c r="U23" s="9">
        <f t="shared" si="10"/>
        <v>66.348162145243492</v>
      </c>
      <c r="V23" s="9">
        <f t="shared" si="11"/>
        <v>135.34671758027207</v>
      </c>
      <c r="W23" s="9">
        <f t="shared" si="12"/>
        <v>73.911925469564807</v>
      </c>
      <c r="X23" s="9">
        <f t="shared" si="12"/>
        <v>70.996726295849186</v>
      </c>
      <c r="Y23" s="9">
        <f t="shared" si="13"/>
        <v>144.90865176541399</v>
      </c>
      <c r="Z23" s="9">
        <f t="shared" si="14"/>
        <v>60.92979746222813</v>
      </c>
      <c r="AA23" s="9">
        <f t="shared" si="14"/>
        <v>65.825467092728957</v>
      </c>
      <c r="AB23" s="9">
        <f t="shared" si="15"/>
        <v>126.75526455495708</v>
      </c>
    </row>
    <row r="24" spans="1:28" s="10" customFormat="1" ht="12.75">
      <c r="A24" s="10">
        <v>3</v>
      </c>
      <c r="B24" s="9">
        <f t="shared" si="16"/>
        <v>75.984071782201895</v>
      </c>
      <c r="C24" s="9">
        <f t="shared" si="16"/>
        <v>53.534129025237434</v>
      </c>
      <c r="D24" s="9">
        <f t="shared" si="17"/>
        <v>129.51820080743931</v>
      </c>
      <c r="E24" s="9">
        <f t="shared" si="0"/>
        <v>74.580732334425335</v>
      </c>
      <c r="F24" s="9">
        <f t="shared" si="0"/>
        <v>72.873157210882994</v>
      </c>
      <c r="G24" s="9">
        <f t="shared" si="1"/>
        <v>147.45388954530833</v>
      </c>
      <c r="H24" s="9">
        <f t="shared" si="2"/>
        <v>53.896993204532009</v>
      </c>
      <c r="I24" s="9">
        <f t="shared" si="2"/>
        <v>72.824415156358981</v>
      </c>
      <c r="J24" s="9">
        <f t="shared" si="3"/>
        <v>126.72140836089099</v>
      </c>
      <c r="K24" s="9">
        <f t="shared" si="4"/>
        <v>66.384282609027025</v>
      </c>
      <c r="L24" s="9">
        <f t="shared" si="4"/>
        <v>-299.34462018734803</v>
      </c>
      <c r="M24" s="9">
        <f t="shared" si="5"/>
        <v>-232.96033757832097</v>
      </c>
      <c r="N24" s="9">
        <f t="shared" si="6"/>
        <v>82.332539444177996</v>
      </c>
      <c r="O24" s="9">
        <f t="shared" si="6"/>
        <v>-288.98985427663297</v>
      </c>
      <c r="P24" s="9">
        <f t="shared" si="7"/>
        <v>-206.657314832455</v>
      </c>
      <c r="Q24" s="9">
        <f t="shared" si="8"/>
        <v>-281.70040727777001</v>
      </c>
      <c r="R24" s="9">
        <f t="shared" si="8"/>
        <v>64.330122533133505</v>
      </c>
      <c r="S24" s="9">
        <f t="shared" si="9"/>
        <v>-217.37028474463651</v>
      </c>
      <c r="T24" s="9">
        <f t="shared" si="10"/>
        <v>60.992533512264714</v>
      </c>
      <c r="U24" s="9">
        <f t="shared" si="10"/>
        <v>61.772742991097701</v>
      </c>
      <c r="V24" s="9">
        <f t="shared" si="11"/>
        <v>122.76527650336241</v>
      </c>
      <c r="W24" s="9">
        <f t="shared" si="12"/>
        <v>71.405476112922599</v>
      </c>
      <c r="X24" s="9">
        <f t="shared" si="12"/>
        <v>75.873495050265376</v>
      </c>
      <c r="Y24" s="9">
        <f t="shared" si="13"/>
        <v>147.27897116318798</v>
      </c>
      <c r="Z24" s="9">
        <f t="shared" si="14"/>
        <v>56.175787525391399</v>
      </c>
      <c r="AA24" s="9">
        <f t="shared" si="14"/>
        <v>63.180024314150188</v>
      </c>
      <c r="AB24" s="9">
        <f t="shared" si="15"/>
        <v>119.35581183954159</v>
      </c>
    </row>
    <row r="25" spans="1:28" s="10" customFormat="1" ht="12.75">
      <c r="A25" s="10">
        <v>4</v>
      </c>
      <c r="B25" s="9">
        <f t="shared" si="16"/>
        <v>72.6388018398535</v>
      </c>
      <c r="C25" s="9">
        <f t="shared" si="16"/>
        <v>63.292066875934481</v>
      </c>
      <c r="D25" s="9">
        <f t="shared" si="17"/>
        <v>135.93086871578799</v>
      </c>
      <c r="E25" s="9">
        <f t="shared" si="0"/>
        <v>70.556482780804529</v>
      </c>
      <c r="F25" s="9">
        <f t="shared" si="0"/>
        <v>76.371927706215956</v>
      </c>
      <c r="G25" s="9">
        <f t="shared" si="1"/>
        <v>146.92841048702047</v>
      </c>
      <c r="H25" s="9">
        <f t="shared" si="2"/>
        <v>57.904957257508315</v>
      </c>
      <c r="I25" s="9">
        <f t="shared" si="2"/>
        <v>73.697701383528027</v>
      </c>
      <c r="J25" s="9">
        <f t="shared" si="3"/>
        <v>131.60265864103633</v>
      </c>
      <c r="K25" s="9">
        <f t="shared" si="4"/>
        <v>65.528487397016988</v>
      </c>
      <c r="L25" s="9">
        <f t="shared" si="4"/>
        <v>58.297255412932998</v>
      </c>
      <c r="M25" s="9">
        <f t="shared" si="5"/>
        <v>123.82574280994999</v>
      </c>
      <c r="N25" s="9">
        <f t="shared" si="6"/>
        <v>82.050640830253002</v>
      </c>
      <c r="O25" s="9">
        <f t="shared" si="6"/>
        <v>-292.47943439710298</v>
      </c>
      <c r="P25" s="9">
        <f t="shared" si="7"/>
        <v>-210.42879356685</v>
      </c>
      <c r="Q25" s="9">
        <f t="shared" si="8"/>
        <v>-284.411625495225</v>
      </c>
      <c r="R25" s="9">
        <f t="shared" si="8"/>
        <v>67.801469325602213</v>
      </c>
      <c r="S25" s="9">
        <f t="shared" si="9"/>
        <v>-216.61015616962277</v>
      </c>
      <c r="T25" s="9">
        <f t="shared" si="10"/>
        <v>58.563715679369992</v>
      </c>
      <c r="U25" s="9">
        <f t="shared" si="10"/>
        <v>57.467911199531095</v>
      </c>
      <c r="V25" s="9">
        <f t="shared" si="11"/>
        <v>116.03162687890108</v>
      </c>
      <c r="W25" s="9">
        <f t="shared" si="12"/>
        <v>64.994309794901412</v>
      </c>
      <c r="X25" s="9">
        <f t="shared" si="12"/>
        <v>83.260454027675607</v>
      </c>
      <c r="Y25" s="9">
        <f t="shared" si="13"/>
        <v>148.25476382257702</v>
      </c>
      <c r="Z25" s="9">
        <f t="shared" si="14"/>
        <v>62.011041777336104</v>
      </c>
      <c r="AA25" s="9">
        <f t="shared" si="14"/>
        <v>56.867731897566074</v>
      </c>
      <c r="AB25" s="9">
        <f t="shared" si="15"/>
        <v>118.87877367490218</v>
      </c>
    </row>
    <row r="26" spans="1:28" s="10" customFormat="1" ht="12.75">
      <c r="A26" s="10">
        <v>5</v>
      </c>
      <c r="B26" s="9">
        <f t="shared" si="16"/>
        <v>75.8367367651162</v>
      </c>
      <c r="C26" s="9">
        <f t="shared" si="16"/>
        <v>69.728957536681776</v>
      </c>
      <c r="D26" s="9">
        <f t="shared" si="17"/>
        <v>145.56569430179798</v>
      </c>
      <c r="E26" s="9">
        <f t="shared" si="0"/>
        <v>70.852036557432911</v>
      </c>
      <c r="F26" s="9">
        <f t="shared" si="0"/>
        <v>75.07463753805159</v>
      </c>
      <c r="G26" s="9">
        <f t="shared" si="1"/>
        <v>145.92667409548449</v>
      </c>
      <c r="H26" s="9">
        <f t="shared" si="2"/>
        <v>60.255118703057775</v>
      </c>
      <c r="I26" s="9">
        <f t="shared" si="2"/>
        <v>72.292907586550029</v>
      </c>
      <c r="J26" s="9">
        <f t="shared" si="3"/>
        <v>132.5480262896078</v>
      </c>
      <c r="K26" s="9">
        <f t="shared" si="4"/>
        <v>65.476848324341006</v>
      </c>
      <c r="L26" s="9">
        <f t="shared" si="4"/>
        <v>60.304472603287991</v>
      </c>
      <c r="M26" s="9">
        <f t="shared" si="5"/>
        <v>125.781320927629</v>
      </c>
      <c r="N26" s="9">
        <f t="shared" si="6"/>
        <v>74.543704765328016</v>
      </c>
      <c r="O26" s="9">
        <f t="shared" si="6"/>
        <v>-289.82071364408699</v>
      </c>
      <c r="P26" s="9">
        <f t="shared" si="7"/>
        <v>-215.27700887875898</v>
      </c>
      <c r="Q26" s="9">
        <f t="shared" si="8"/>
        <v>73.187985697936966</v>
      </c>
      <c r="R26" s="9">
        <f t="shared" si="8"/>
        <v>-286.31035835506697</v>
      </c>
      <c r="S26" s="9">
        <f t="shared" si="9"/>
        <v>-213.12237265713003</v>
      </c>
      <c r="T26" s="9">
        <f t="shared" si="10"/>
        <v>-295.96623137113397</v>
      </c>
      <c r="U26" s="9">
        <f t="shared" si="10"/>
        <v>53.60711733928369</v>
      </c>
      <c r="V26" s="9">
        <f t="shared" si="11"/>
        <v>-242.35911403185031</v>
      </c>
      <c r="W26" s="9">
        <f t="shared" si="12"/>
        <v>64.135909576035004</v>
      </c>
      <c r="X26" s="9">
        <f t="shared" si="12"/>
        <v>80.525420699528411</v>
      </c>
      <c r="Y26" s="9">
        <f t="shared" si="13"/>
        <v>144.66133027556342</v>
      </c>
      <c r="Z26" s="9">
        <f t="shared" si="14"/>
        <v>64.58175393315409</v>
      </c>
      <c r="AA26" s="9">
        <f t="shared" si="14"/>
        <v>53.886315444098877</v>
      </c>
      <c r="AB26" s="9">
        <f t="shared" si="15"/>
        <v>118.46806937725297</v>
      </c>
    </row>
    <row r="27" spans="1:28" s="10" customFormat="1" ht="12.75">
      <c r="A27" s="10">
        <v>6</v>
      </c>
      <c r="B27" s="9">
        <f t="shared" si="16"/>
        <v>73.308138766998098</v>
      </c>
      <c r="C27" s="9">
        <f t="shared" si="16"/>
        <v>65.376435213836402</v>
      </c>
      <c r="D27" s="9">
        <f t="shared" si="17"/>
        <v>138.6845739808345</v>
      </c>
      <c r="E27" s="9">
        <f t="shared" si="0"/>
        <v>68.455303564799706</v>
      </c>
      <c r="F27" s="9">
        <f t="shared" si="0"/>
        <v>75.880495129899316</v>
      </c>
      <c r="G27" s="9">
        <f t="shared" si="1"/>
        <v>144.33579869469901</v>
      </c>
      <c r="H27" s="9">
        <f t="shared" si="2"/>
        <v>60.143314806953988</v>
      </c>
      <c r="I27" s="9">
        <f t="shared" si="2"/>
        <v>74.593640737747023</v>
      </c>
      <c r="J27" s="9">
        <f t="shared" si="3"/>
        <v>134.736955544701</v>
      </c>
      <c r="K27" s="9">
        <f t="shared" si="4"/>
        <v>63.661030206829992</v>
      </c>
      <c r="L27" s="9">
        <f t="shared" si="4"/>
        <v>64.856483927147991</v>
      </c>
      <c r="M27" s="9">
        <f t="shared" si="5"/>
        <v>128.51751413397798</v>
      </c>
      <c r="N27" s="9">
        <f t="shared" si="6"/>
        <v>71.688799968483977</v>
      </c>
      <c r="O27" s="9">
        <f t="shared" si="6"/>
        <v>71.991260591322998</v>
      </c>
      <c r="P27" s="9">
        <f t="shared" si="7"/>
        <v>143.68006055980698</v>
      </c>
      <c r="Q27" s="9">
        <f t="shared" si="8"/>
        <v>80.98992725147599</v>
      </c>
      <c r="R27" s="9">
        <f t="shared" si="8"/>
        <v>-288.06477756175605</v>
      </c>
      <c r="S27" s="9">
        <f t="shared" si="9"/>
        <v>-207.07485031028003</v>
      </c>
      <c r="T27" s="9">
        <f t="shared" si="10"/>
        <v>-292.88289515596699</v>
      </c>
      <c r="U27" s="9">
        <f t="shared" si="10"/>
        <v>49.830651068869983</v>
      </c>
      <c r="V27" s="9">
        <f t="shared" si="11"/>
        <v>-243.05224408709699</v>
      </c>
      <c r="W27" s="9">
        <f t="shared" si="12"/>
        <v>-296.17978276998201</v>
      </c>
      <c r="X27" s="9">
        <f t="shared" si="12"/>
        <v>77.8663015292247</v>
      </c>
      <c r="Y27" s="9">
        <f t="shared" si="13"/>
        <v>-218.31348124075731</v>
      </c>
      <c r="Z27" s="9">
        <f t="shared" si="14"/>
        <v>65.223040488661013</v>
      </c>
      <c r="AA27" s="9">
        <f t="shared" si="14"/>
        <v>56.739705228048791</v>
      </c>
      <c r="AB27" s="9">
        <f t="shared" si="15"/>
        <v>121.9627457167098</v>
      </c>
    </row>
    <row r="28" spans="1:28" s="10" customFormat="1" ht="12.75">
      <c r="A28" s="10">
        <v>7</v>
      </c>
      <c r="B28" s="9">
        <f t="shared" si="16"/>
        <v>64.417807621025005</v>
      </c>
      <c r="C28" s="9">
        <f t="shared" si="16"/>
        <v>62.596878582839196</v>
      </c>
      <c r="D28" s="9">
        <f t="shared" si="17"/>
        <v>127.0146862038642</v>
      </c>
      <c r="E28" s="9">
        <f t="shared" si="0"/>
        <v>63.543412071519207</v>
      </c>
      <c r="F28" s="9">
        <f t="shared" si="0"/>
        <v>78.851312258395808</v>
      </c>
      <c r="G28" s="9">
        <f t="shared" si="1"/>
        <v>142.39472432991502</v>
      </c>
      <c r="H28" s="9">
        <f t="shared" si="2"/>
        <v>65.015995992083703</v>
      </c>
      <c r="I28" s="9">
        <f t="shared" si="2"/>
        <v>74.079239636058389</v>
      </c>
      <c r="J28" s="9">
        <f t="shared" si="3"/>
        <v>139.09523562814209</v>
      </c>
      <c r="K28" s="9">
        <f t="shared" si="4"/>
        <v>69.266171043736279</v>
      </c>
      <c r="L28" s="9">
        <f t="shared" si="4"/>
        <v>61.412650684151004</v>
      </c>
      <c r="M28" s="9">
        <f t="shared" si="5"/>
        <v>130.67882172788728</v>
      </c>
      <c r="N28" s="9">
        <f t="shared" si="6"/>
        <v>66.995706285501967</v>
      </c>
      <c r="O28" s="9">
        <f t="shared" si="6"/>
        <v>73.25895622609201</v>
      </c>
      <c r="P28" s="9">
        <f t="shared" si="7"/>
        <v>140.25466251159398</v>
      </c>
      <c r="Q28" s="9">
        <f t="shared" si="8"/>
        <v>85.192267430290002</v>
      </c>
      <c r="R28" s="9">
        <f t="shared" si="8"/>
        <v>-293.99671707919504</v>
      </c>
      <c r="S28" s="9">
        <f t="shared" si="9"/>
        <v>-208.80444964890501</v>
      </c>
      <c r="T28" s="9">
        <f t="shared" si="10"/>
        <v>-292.23638952742601</v>
      </c>
      <c r="U28" s="9">
        <f t="shared" si="10"/>
        <v>55.03502475545001</v>
      </c>
      <c r="V28" s="9">
        <f t="shared" si="11"/>
        <v>-237.20136477197599</v>
      </c>
      <c r="W28" s="9">
        <f t="shared" si="12"/>
        <v>-296.86502633938198</v>
      </c>
      <c r="X28" s="9">
        <f t="shared" si="12"/>
        <v>77.019568842731601</v>
      </c>
      <c r="Y28" s="9">
        <f t="shared" si="13"/>
        <v>-219.8454574966504</v>
      </c>
      <c r="Z28" s="9">
        <f t="shared" si="14"/>
        <v>69.613013725050109</v>
      </c>
      <c r="AA28" s="9">
        <f t="shared" si="14"/>
        <v>57.034191840284407</v>
      </c>
      <c r="AB28" s="9">
        <f t="shared" si="15"/>
        <v>126.64720556533452</v>
      </c>
    </row>
    <row r="31" spans="1:28">
      <c r="A31" s="10"/>
      <c r="B31" s="10" t="s">
        <v>22</v>
      </c>
      <c r="C31" s="10" t="s">
        <v>24</v>
      </c>
      <c r="D31" s="10" t="s">
        <v>26</v>
      </c>
      <c r="E31" s="10" t="s">
        <v>28</v>
      </c>
      <c r="F31" s="10" t="s">
        <v>29</v>
      </c>
      <c r="G31" s="10" t="s">
        <v>30</v>
      </c>
      <c r="H31" s="10"/>
      <c r="I31" s="10"/>
      <c r="J31" s="10"/>
      <c r="K31" s="10"/>
      <c r="L31" s="10"/>
      <c r="M31" s="10"/>
    </row>
    <row r="32" spans="1:28">
      <c r="A32" s="10">
        <v>0</v>
      </c>
      <c r="B32" s="10">
        <v>74.219246690484994</v>
      </c>
      <c r="C32" s="10">
        <v>55.32054071736701</v>
      </c>
      <c r="D32" s="10">
        <v>129.539787407852</v>
      </c>
      <c r="E32" s="10">
        <f t="shared" ref="E32:G39" si="18">B3-E3</f>
        <v>33.439869205782003</v>
      </c>
      <c r="F32" s="10">
        <f t="shared" si="18"/>
        <v>34.852295708399993</v>
      </c>
      <c r="G32" s="10">
        <f t="shared" si="18"/>
        <v>45.906444612988992</v>
      </c>
      <c r="H32" s="10"/>
      <c r="I32" s="10"/>
      <c r="J32" s="10"/>
      <c r="K32" s="10"/>
      <c r="L32" s="10"/>
      <c r="M32" s="10"/>
    </row>
    <row r="33" spans="1:13">
      <c r="A33" s="10">
        <v>1</v>
      </c>
      <c r="B33" s="10">
        <v>75.805084727530115</v>
      </c>
      <c r="C33" s="10">
        <v>54.199918043296009</v>
      </c>
      <c r="D33" s="10">
        <v>130.00500277082614</v>
      </c>
      <c r="E33" s="10">
        <f t="shared" si="18"/>
        <v>33.65113847944054</v>
      </c>
      <c r="F33" s="10">
        <f t="shared" si="18"/>
        <v>33.661562165389967</v>
      </c>
      <c r="G33" s="10">
        <f t="shared" si="18"/>
        <v>49.723455283488988</v>
      </c>
      <c r="H33" s="10"/>
      <c r="I33" s="10"/>
      <c r="J33" s="10"/>
      <c r="K33" s="10"/>
      <c r="L33" s="10"/>
      <c r="M33" s="10"/>
    </row>
    <row r="34" spans="1:13">
      <c r="A34" s="10">
        <v>2</v>
      </c>
      <c r="B34" s="10">
        <v>77.724826174673296</v>
      </c>
      <c r="C34" s="10">
        <v>52.571758012917996</v>
      </c>
      <c r="D34" s="10">
        <v>130.29658418759129</v>
      </c>
      <c r="E34" s="10">
        <f t="shared" si="18"/>
        <v>33.648453920738596</v>
      </c>
      <c r="F34" s="10">
        <f t="shared" si="18"/>
        <v>32.917933954863997</v>
      </c>
      <c r="G34" s="10">
        <f t="shared" si="18"/>
        <v>51.599572645969005</v>
      </c>
      <c r="H34" s="10"/>
      <c r="I34" s="10"/>
      <c r="J34" s="10"/>
      <c r="K34" s="10"/>
      <c r="L34" s="10"/>
      <c r="M34" s="10"/>
    </row>
    <row r="35" spans="1:13">
      <c r="A35" s="10">
        <v>3</v>
      </c>
      <c r="B35" s="10">
        <v>75.984071782201895</v>
      </c>
      <c r="C35" s="10">
        <v>53.534129025237434</v>
      </c>
      <c r="D35" s="10">
        <v>129.51820080743931</v>
      </c>
      <c r="E35" s="10">
        <f t="shared" si="18"/>
        <v>36.201232598886001</v>
      </c>
      <c r="F35" s="10">
        <f t="shared" si="18"/>
        <v>34.797893151109434</v>
      </c>
      <c r="G35" s="10">
        <f t="shared" si="18"/>
        <v>54.136921336754995</v>
      </c>
      <c r="H35" s="10"/>
      <c r="I35" s="10"/>
      <c r="J35" s="10"/>
      <c r="K35" s="10"/>
      <c r="L35" s="10"/>
      <c r="M35" s="10"/>
    </row>
    <row r="36" spans="1:13">
      <c r="A36" s="10">
        <v>4</v>
      </c>
      <c r="B36" s="10">
        <v>72.6388018398535</v>
      </c>
      <c r="C36" s="10">
        <v>63.292066875934481</v>
      </c>
      <c r="D36" s="10">
        <v>135.93086871578799</v>
      </c>
      <c r="E36" s="10">
        <f t="shared" si="18"/>
        <v>40.220275578288494</v>
      </c>
      <c r="F36" s="10">
        <f t="shared" si="18"/>
        <v>38.137956519239523</v>
      </c>
      <c r="G36" s="10">
        <f t="shared" si="18"/>
        <v>51.217817349520999</v>
      </c>
      <c r="H36" s="10"/>
      <c r="I36" s="10"/>
      <c r="J36" s="10"/>
      <c r="K36" s="10"/>
      <c r="L36" s="10"/>
      <c r="M36" s="10"/>
    </row>
    <row r="37" spans="1:13">
      <c r="A37" s="10">
        <v>5</v>
      </c>
      <c r="B37" s="10">
        <v>75.8367367651162</v>
      </c>
      <c r="C37" s="10">
        <v>69.728957536681776</v>
      </c>
      <c r="D37" s="10">
        <v>145.56569430179798</v>
      </c>
      <c r="E37" s="10">
        <f t="shared" si="18"/>
        <v>45.344558094307487</v>
      </c>
      <c r="F37" s="10">
        <f t="shared" si="18"/>
        <v>40.359857886624198</v>
      </c>
      <c r="G37" s="10">
        <f t="shared" si="18"/>
        <v>45.705537887994012</v>
      </c>
      <c r="H37" s="10"/>
      <c r="I37" s="10"/>
      <c r="J37" s="10"/>
      <c r="K37" s="10"/>
      <c r="L37" s="10"/>
      <c r="M37" s="10"/>
    </row>
    <row r="38" spans="1:13">
      <c r="A38" s="10">
        <v>6</v>
      </c>
      <c r="B38" s="10">
        <v>73.308138766998098</v>
      </c>
      <c r="C38" s="10">
        <v>65.376435213836402</v>
      </c>
      <c r="D38" s="10">
        <v>138.6845739808345</v>
      </c>
      <c r="E38" s="10">
        <f t="shared" si="18"/>
        <v>46.166989857786987</v>
      </c>
      <c r="F38" s="10">
        <f t="shared" si="18"/>
        <v>41.314154655588595</v>
      </c>
      <c r="G38" s="10">
        <f t="shared" si="18"/>
        <v>51.818214571651517</v>
      </c>
      <c r="H38" s="10"/>
      <c r="I38" s="10"/>
      <c r="J38" s="10"/>
      <c r="K38" s="10"/>
      <c r="L38" s="10"/>
      <c r="M38" s="10"/>
    </row>
    <row r="39" spans="1:13">
      <c r="A39" s="10">
        <v>7</v>
      </c>
      <c r="B39" s="10">
        <v>64.417807621025005</v>
      </c>
      <c r="C39" s="10">
        <v>62.596878582839196</v>
      </c>
      <c r="D39" s="10">
        <v>127.0146862038642</v>
      </c>
      <c r="E39" s="10">
        <f t="shared" si="18"/>
        <v>43.807182013556996</v>
      </c>
      <c r="F39" s="10">
        <f t="shared" si="18"/>
        <v>42.932786464051198</v>
      </c>
      <c r="G39" s="10">
        <f t="shared" si="18"/>
        <v>59.187220139607817</v>
      </c>
      <c r="H39" s="10"/>
      <c r="I39" s="10"/>
      <c r="J39" s="10"/>
      <c r="K39" s="10"/>
      <c r="L39" s="10"/>
      <c r="M39" s="10"/>
    </row>
    <row r="40" spans="1:13">
      <c r="A40" s="10">
        <v>0</v>
      </c>
      <c r="B40" s="10">
        <v>75.631673193102984</v>
      </c>
      <c r="C40" s="10">
        <v>66.374689621956009</v>
      </c>
      <c r="D40" s="10">
        <v>142.00636281505899</v>
      </c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10">
        <v>1</v>
      </c>
      <c r="B41" s="10">
        <v>75.815508413479535</v>
      </c>
      <c r="C41" s="10">
        <v>70.26181116139503</v>
      </c>
      <c r="D41" s="10">
        <v>146.07731957487456</v>
      </c>
      <c r="E41" s="10"/>
      <c r="F41" s="10"/>
      <c r="G41" s="10"/>
      <c r="H41" s="10"/>
      <c r="I41" s="10"/>
      <c r="J41" s="10"/>
      <c r="K41" s="10"/>
      <c r="L41" s="10"/>
      <c r="M41" s="10"/>
    </row>
    <row r="42" spans="1:13">
      <c r="A42" s="10">
        <v>2</v>
      </c>
      <c r="B42" s="10">
        <v>76.99430620879869</v>
      </c>
      <c r="C42" s="10">
        <v>71.253396704023004</v>
      </c>
      <c r="D42" s="10">
        <v>148.24770291282169</v>
      </c>
      <c r="E42" s="10">
        <f t="shared" ref="E40:G47" si="19">E5-H5</f>
        <v>65.426180654700687</v>
      </c>
      <c r="F42" s="10">
        <f t="shared" si="19"/>
        <v>43.57564167867298</v>
      </c>
      <c r="G42" s="10">
        <f t="shared" si="19"/>
        <v>44.630751968036009</v>
      </c>
      <c r="H42" s="10"/>
      <c r="I42" s="10"/>
      <c r="J42" s="10"/>
      <c r="K42" s="10"/>
      <c r="L42" s="10"/>
      <c r="M42" s="10"/>
    </row>
    <row r="43" spans="1:13">
      <c r="A43" s="10">
        <v>3</v>
      </c>
      <c r="B43" s="10">
        <v>74.580732334425335</v>
      </c>
      <c r="C43" s="10">
        <v>72.873157210882994</v>
      </c>
      <c r="D43" s="10">
        <v>147.45388954530833</v>
      </c>
      <c r="E43" s="10">
        <f t="shared" si="19"/>
        <v>63.67170689482932</v>
      </c>
      <c r="F43" s="10">
        <f t="shared" si="19"/>
        <v>42.987967764936002</v>
      </c>
      <c r="G43" s="10">
        <f t="shared" si="19"/>
        <v>42.939225710411989</v>
      </c>
      <c r="H43" s="10"/>
      <c r="I43" s="10"/>
      <c r="J43" s="10"/>
      <c r="K43" s="10"/>
      <c r="L43" s="10"/>
      <c r="M43" s="10"/>
    </row>
    <row r="44" spans="1:13">
      <c r="A44" s="10">
        <v>4</v>
      </c>
      <c r="B44" s="10">
        <v>70.556482780804529</v>
      </c>
      <c r="C44" s="10">
        <v>76.371927706215956</v>
      </c>
      <c r="D44" s="10">
        <v>146.92841048702047</v>
      </c>
      <c r="E44" s="10">
        <f t="shared" si="19"/>
        <v>57.295798236509171</v>
      </c>
      <c r="F44" s="10">
        <f t="shared" si="19"/>
        <v>44.644272713212956</v>
      </c>
      <c r="G44" s="10">
        <f t="shared" si="19"/>
        <v>41.970046390525027</v>
      </c>
      <c r="H44" s="10"/>
      <c r="I44" s="10"/>
      <c r="J44" s="10"/>
      <c r="K44" s="10"/>
      <c r="L44" s="10"/>
      <c r="M44" s="10"/>
    </row>
    <row r="45" spans="1:13">
      <c r="A45" s="10">
        <v>5</v>
      </c>
      <c r="B45" s="10">
        <v>70.852036557432911</v>
      </c>
      <c r="C45" s="10">
        <v>75.07463753805159</v>
      </c>
      <c r="D45" s="10">
        <v>145.92667409548449</v>
      </c>
      <c r="E45" s="10">
        <f t="shared" si="19"/>
        <v>53.475821457713707</v>
      </c>
      <c r="F45" s="10">
        <f t="shared" si="19"/>
        <v>42.878903603338571</v>
      </c>
      <c r="G45" s="10">
        <f t="shared" si="19"/>
        <v>40.097173651837011</v>
      </c>
      <c r="H45" s="10"/>
      <c r="I45" s="10"/>
      <c r="J45" s="10"/>
      <c r="K45" s="10"/>
      <c r="L45" s="10"/>
      <c r="M45" s="10"/>
    </row>
    <row r="46" spans="1:13">
      <c r="A46" s="10">
        <v>6</v>
      </c>
      <c r="B46" s="10">
        <v>68.455303564799706</v>
      </c>
      <c r="C46" s="10">
        <v>75.880495129899316</v>
      </c>
      <c r="D46" s="10">
        <v>144.33579869469901</v>
      </c>
      <c r="E46" s="10">
        <f t="shared" si="19"/>
        <v>48.570865080776009</v>
      </c>
      <c r="F46" s="10">
        <f t="shared" si="19"/>
        <v>40.258876322930291</v>
      </c>
      <c r="G46" s="10">
        <f t="shared" si="19"/>
        <v>38.972021930777998</v>
      </c>
      <c r="H46" s="10"/>
      <c r="I46" s="10"/>
      <c r="J46" s="10"/>
      <c r="K46" s="10"/>
      <c r="L46" s="10"/>
      <c r="M46" s="10"/>
    </row>
    <row r="47" spans="1:13">
      <c r="A47" s="10">
        <v>7</v>
      </c>
      <c r="B47" s="10">
        <v>63.543412071519207</v>
      </c>
      <c r="C47" s="10">
        <v>78.851312258395808</v>
      </c>
      <c r="D47" s="10">
        <v>142.39472432991502</v>
      </c>
      <c r="E47" s="10">
        <f t="shared" si="19"/>
        <v>43.204800387844898</v>
      </c>
      <c r="F47" s="10">
        <f t="shared" si="19"/>
        <v>44.677384308409401</v>
      </c>
      <c r="G47" s="10">
        <f t="shared" si="19"/>
        <v>39.905311686071968</v>
      </c>
      <c r="H47" s="10"/>
      <c r="I47" s="10"/>
      <c r="J47" s="10"/>
      <c r="K47" s="10"/>
      <c r="L47" s="10"/>
      <c r="M47" s="10"/>
    </row>
    <row r="48" spans="1:13">
      <c r="A48" s="10">
        <v>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>
      <c r="A49" s="10">
        <v>1</v>
      </c>
      <c r="B49" s="10"/>
      <c r="C49" s="10"/>
      <c r="D49" s="10"/>
      <c r="E49" s="10">
        <f t="shared" ref="E49:G55" si="20">H4-K4</f>
        <v>45.78924697646903</v>
      </c>
      <c r="F49" s="10">
        <f t="shared" si="20"/>
        <v>57.747416975991996</v>
      </c>
      <c r="G49" s="10">
        <f t="shared" si="20"/>
        <v>45.318959438961997</v>
      </c>
      <c r="H49" s="10"/>
      <c r="I49" s="10"/>
      <c r="J49" s="10"/>
      <c r="K49" s="10"/>
      <c r="L49" s="10"/>
      <c r="M49" s="10"/>
    </row>
    <row r="50" spans="1:13">
      <c r="A50" s="10">
        <v>2</v>
      </c>
      <c r="B50" s="10">
        <v>55.143767232770983</v>
      </c>
      <c r="C50" s="10">
        <v>72.308506993386032</v>
      </c>
      <c r="D50" s="10">
        <v>127.45227422615702</v>
      </c>
      <c r="E50" s="10"/>
      <c r="F50" s="10"/>
      <c r="G50" s="10"/>
      <c r="H50" s="10"/>
      <c r="I50" s="10"/>
      <c r="J50" s="10"/>
      <c r="K50" s="10"/>
      <c r="L50" s="10"/>
      <c r="M50" s="10"/>
    </row>
    <row r="51" spans="1:13">
      <c r="A51" s="10">
        <v>3</v>
      </c>
      <c r="B51" s="10">
        <v>53.896993204532009</v>
      </c>
      <c r="C51" s="10">
        <v>72.824415156358981</v>
      </c>
      <c r="D51" s="10">
        <v>126.72140836089099</v>
      </c>
      <c r="E51" s="10"/>
      <c r="F51" s="10"/>
      <c r="G51" s="10"/>
      <c r="H51" s="10"/>
      <c r="I51" s="10"/>
      <c r="J51" s="10"/>
      <c r="K51" s="10"/>
      <c r="L51" s="10"/>
      <c r="M51" s="10"/>
    </row>
    <row r="52" spans="1:13">
      <c r="A52" s="10">
        <v>4</v>
      </c>
      <c r="B52" s="10">
        <v>57.904957257508315</v>
      </c>
      <c r="C52" s="10">
        <v>73.697701383528027</v>
      </c>
      <c r="D52" s="10">
        <v>131.60265864103633</v>
      </c>
      <c r="E52" s="10">
        <f t="shared" si="20"/>
        <v>50.707968021607357</v>
      </c>
      <c r="F52" s="10">
        <f t="shared" si="20"/>
        <v>58.331498161116031</v>
      </c>
      <c r="G52" s="10">
        <f t="shared" si="20"/>
        <v>42.931052190521001</v>
      </c>
      <c r="H52" s="10"/>
      <c r="I52" s="10"/>
      <c r="J52" s="10"/>
      <c r="K52" s="10"/>
      <c r="L52" s="10"/>
      <c r="M52" s="10"/>
    </row>
    <row r="53" spans="1:13">
      <c r="A53" s="10">
        <v>5</v>
      </c>
      <c r="B53" s="10">
        <v>60.255118703057775</v>
      </c>
      <c r="C53" s="10">
        <v>72.292907586550029</v>
      </c>
      <c r="D53" s="10">
        <v>132.5480262896078</v>
      </c>
      <c r="E53" s="10">
        <f t="shared" si="20"/>
        <v>56.404479879146805</v>
      </c>
      <c r="F53" s="10">
        <f t="shared" si="20"/>
        <v>61.626209500430036</v>
      </c>
      <c r="G53" s="10">
        <f t="shared" si="20"/>
        <v>49.637774517167998</v>
      </c>
      <c r="H53" s="10"/>
      <c r="I53" s="10"/>
      <c r="J53" s="10"/>
      <c r="K53" s="10"/>
      <c r="L53" s="10"/>
      <c r="M53" s="10"/>
    </row>
    <row r="54" spans="1:13">
      <c r="A54" s="10">
        <v>6</v>
      </c>
      <c r="B54" s="10">
        <v>60.143314806953988</v>
      </c>
      <c r="C54" s="10">
        <v>74.593640737747023</v>
      </c>
      <c r="D54" s="10">
        <v>134.736955544701</v>
      </c>
      <c r="E54" s="10">
        <f t="shared" si="20"/>
        <v>58.473406607900024</v>
      </c>
      <c r="F54" s="10">
        <f t="shared" si="20"/>
        <v>61.991122007776028</v>
      </c>
      <c r="G54" s="10">
        <f t="shared" si="20"/>
        <v>52.253965197176996</v>
      </c>
      <c r="H54" s="10"/>
      <c r="I54" s="10"/>
      <c r="J54" s="10"/>
      <c r="K54" s="10"/>
      <c r="L54" s="10"/>
      <c r="M54" s="10"/>
    </row>
    <row r="55" spans="1:13">
      <c r="A55" s="10">
        <v>7</v>
      </c>
      <c r="B55" s="10">
        <v>65.015995992083703</v>
      </c>
      <c r="C55" s="10">
        <v>74.079239636058389</v>
      </c>
      <c r="D55" s="10">
        <v>139.09523562814209</v>
      </c>
      <c r="E55" s="10">
        <f t="shared" si="20"/>
        <v>56.14621398640881</v>
      </c>
      <c r="F55" s="10">
        <f t="shared" si="20"/>
        <v>60.396389038061386</v>
      </c>
      <c r="G55" s="10">
        <f t="shared" si="20"/>
        <v>47.729800086154</v>
      </c>
      <c r="H55" s="10"/>
      <c r="I55" s="10"/>
      <c r="J55" s="10"/>
      <c r="K55" s="10"/>
      <c r="L55" s="10"/>
      <c r="M55" s="10"/>
    </row>
    <row r="56" spans="1:13">
      <c r="A56" s="10">
        <v>0</v>
      </c>
      <c r="B56" s="11"/>
      <c r="C56" s="10"/>
      <c r="D56" s="10"/>
      <c r="E56" s="10">
        <f>K3-N3</f>
        <v>31.085621322083</v>
      </c>
      <c r="F56" s="10">
        <f>L3-O3</f>
        <v>47.596732015825012</v>
      </c>
      <c r="G56" s="10">
        <f>M3-P3</f>
        <v>48.417548330180402</v>
      </c>
      <c r="H56" s="10"/>
      <c r="I56" s="10"/>
      <c r="J56" s="10"/>
      <c r="K56" s="10"/>
      <c r="L56" s="10"/>
      <c r="M56" s="10"/>
    </row>
    <row r="57" spans="1:13">
      <c r="A57" s="10">
        <v>1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>
      <c r="A58" s="10">
        <v>2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>
      <c r="A59" s="10">
        <v>3</v>
      </c>
      <c r="B59" s="10"/>
      <c r="C59" s="10"/>
      <c r="D59" s="10"/>
      <c r="E59" s="10">
        <f t="shared" ref="E57:G61" si="21">K6-N6</f>
        <v>31.216979710625026</v>
      </c>
      <c r="F59" s="10">
        <f t="shared" si="21"/>
        <v>47.165236545775997</v>
      </c>
      <c r="G59" s="10">
        <f t="shared" si="21"/>
        <v>57.520002456491</v>
      </c>
      <c r="H59" s="10"/>
      <c r="I59" s="10"/>
      <c r="J59" s="10"/>
      <c r="K59" s="10"/>
      <c r="L59" s="10"/>
      <c r="M59" s="10"/>
    </row>
    <row r="60" spans="1:13">
      <c r="A60" s="10">
        <v>4</v>
      </c>
      <c r="B60" s="10">
        <v>65.528487397016988</v>
      </c>
      <c r="C60" s="10">
        <v>58.297255412932998</v>
      </c>
      <c r="D60" s="10">
        <v>123.82574280994999</v>
      </c>
      <c r="E60" s="10"/>
      <c r="F60" s="10"/>
      <c r="G60" s="10"/>
      <c r="H60" s="10"/>
      <c r="I60" s="10"/>
      <c r="J60" s="10"/>
      <c r="K60" s="10"/>
      <c r="L60" s="10"/>
      <c r="M60" s="10"/>
    </row>
    <row r="61" spans="1:13">
      <c r="A61" s="10">
        <v>5</v>
      </c>
      <c r="B61" s="10">
        <v>65.476848324341006</v>
      </c>
      <c r="C61" s="10">
        <v>60.304472603287991</v>
      </c>
      <c r="D61" s="10">
        <v>125.781320927629</v>
      </c>
      <c r="E61" s="10"/>
      <c r="F61" s="10"/>
      <c r="G61" s="10"/>
      <c r="H61" s="10"/>
      <c r="I61" s="10"/>
      <c r="J61" s="10"/>
      <c r="K61" s="10"/>
      <c r="L61" s="10"/>
      <c r="M61" s="10"/>
    </row>
    <row r="62" spans="1:13">
      <c r="A62" s="10">
        <v>6</v>
      </c>
      <c r="B62" s="10">
        <v>63.661030206829992</v>
      </c>
      <c r="C62" s="10">
        <v>64.856483927147991</v>
      </c>
      <c r="D62" s="10">
        <v>128.51751413397798</v>
      </c>
      <c r="E62" s="10">
        <f>K9-N9</f>
        <v>30.349563642964995</v>
      </c>
      <c r="F62" s="10">
        <f>L9-O9</f>
        <v>38.37733340461898</v>
      </c>
      <c r="G62" s="10">
        <f>M9-P9</f>
        <v>45.512110068793987</v>
      </c>
      <c r="H62" s="10"/>
      <c r="I62" s="10"/>
      <c r="J62" s="10"/>
      <c r="K62" s="10"/>
      <c r="L62" s="10"/>
      <c r="M62" s="10"/>
    </row>
    <row r="63" spans="1:13">
      <c r="A63" s="10">
        <v>7</v>
      </c>
      <c r="B63" s="10">
        <v>69.266171043736279</v>
      </c>
      <c r="C63" s="10">
        <v>61.412650684151004</v>
      </c>
      <c r="D63" s="10">
        <v>130.67882172788728</v>
      </c>
      <c r="E63" s="10">
        <f t="shared" ref="E63:G63" si="22">K10-N10</f>
        <v>38.469788695760315</v>
      </c>
      <c r="F63" s="10">
        <f t="shared" si="22"/>
        <v>36.199323937526003</v>
      </c>
      <c r="G63" s="10">
        <f t="shared" si="22"/>
        <v>48.04562947946701</v>
      </c>
      <c r="H63" s="10"/>
      <c r="I63" s="10"/>
      <c r="J63" s="10"/>
      <c r="K63" s="10"/>
      <c r="L63" s="10"/>
      <c r="M63" s="10"/>
    </row>
    <row r="64" spans="1:13">
      <c r="A64" s="10">
        <v>0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>
      <c r="A65" s="10">
        <v>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>
      <c r="A66" s="10">
        <v>2</v>
      </c>
      <c r="B66" s="10"/>
      <c r="C66" s="10"/>
      <c r="D66" s="10"/>
      <c r="E66" s="10">
        <f t="shared" ref="E65:G71" si="23">N5-Q5</f>
        <v>44.753391281060999</v>
      </c>
      <c r="F66" s="10">
        <f t="shared" si="23"/>
        <v>45.357349500565007</v>
      </c>
      <c r="G66" s="10">
        <f t="shared" si="23"/>
        <v>42.6173835211804</v>
      </c>
      <c r="H66" s="10"/>
      <c r="I66" s="10"/>
      <c r="J66" s="10"/>
      <c r="K66" s="10"/>
      <c r="L66" s="10"/>
      <c r="M66" s="10"/>
    </row>
    <row r="67" spans="1:13">
      <c r="A67" s="10">
        <v>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>
      <c r="A68" s="10">
        <v>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>
      <c r="A69" s="10">
        <v>5</v>
      </c>
      <c r="B69" s="10"/>
      <c r="C69" s="10"/>
      <c r="D69" s="10"/>
      <c r="E69" s="10">
        <f t="shared" si="23"/>
        <v>47.241483058601034</v>
      </c>
      <c r="F69" s="10">
        <f t="shared" si="23"/>
        <v>45.885763991209984</v>
      </c>
      <c r="G69" s="10">
        <f t="shared" si="23"/>
        <v>49.396119280229996</v>
      </c>
      <c r="H69" s="10"/>
      <c r="I69" s="10"/>
      <c r="J69" s="10"/>
      <c r="K69" s="10"/>
      <c r="L69" s="10"/>
      <c r="M69" s="10"/>
    </row>
    <row r="70" spans="1:13">
      <c r="A70" s="10">
        <v>6</v>
      </c>
      <c r="B70" s="10">
        <v>71.688799968483977</v>
      </c>
      <c r="C70" s="10">
        <v>71.991260591322998</v>
      </c>
      <c r="D70" s="10">
        <v>143.68006055980698</v>
      </c>
      <c r="E70" s="10">
        <f t="shared" si="23"/>
        <v>42.164055057648</v>
      </c>
      <c r="F70" s="10">
        <f t="shared" si="23"/>
        <v>51.465182340640013</v>
      </c>
      <c r="G70" s="10">
        <f t="shared" si="23"/>
        <v>-308.59085581243903</v>
      </c>
      <c r="H70" s="10"/>
      <c r="I70" s="10"/>
      <c r="J70" s="10"/>
      <c r="K70" s="10"/>
      <c r="L70" s="10"/>
      <c r="M70" s="10"/>
    </row>
    <row r="71" spans="1:13">
      <c r="A71" s="10">
        <v>7</v>
      </c>
      <c r="B71" s="10">
        <v>66.995706285501967</v>
      </c>
      <c r="C71" s="10">
        <v>73.25895622609201</v>
      </c>
      <c r="D71" s="10">
        <v>140.25466251159398</v>
      </c>
      <c r="E71" s="10">
        <f t="shared" si="23"/>
        <v>37.452457756989986</v>
      </c>
      <c r="F71" s="10">
        <f t="shared" si="23"/>
        <v>55.649018901778021</v>
      </c>
      <c r="G71" s="10">
        <f t="shared" si="23"/>
        <v>-311.60665440350897</v>
      </c>
      <c r="H71" s="10"/>
      <c r="I71" s="10"/>
      <c r="J71" s="10"/>
      <c r="K71" s="10"/>
      <c r="L71" s="10"/>
      <c r="M71" s="10"/>
    </row>
    <row r="72" spans="1:13">
      <c r="A72" s="10">
        <v>0</v>
      </c>
      <c r="B72" s="10">
        <v>74.146371657398191</v>
      </c>
      <c r="C72" s="10">
        <v>70.273187727271292</v>
      </c>
      <c r="D72" s="10">
        <v>144.4195593846695</v>
      </c>
      <c r="E72" s="10">
        <f>Q3-T3</f>
        <v>49.619456085327982</v>
      </c>
      <c r="F72" s="10">
        <f>R3-U3</f>
        <v>60.697792517861302</v>
      </c>
      <c r="G72" s="10">
        <f>S3-V3</f>
        <v>47.85054765601749</v>
      </c>
      <c r="H72" s="10"/>
      <c r="I72" s="10"/>
      <c r="J72" s="10"/>
      <c r="K72" s="10"/>
      <c r="L72" s="10"/>
      <c r="M72" s="10"/>
    </row>
    <row r="73" spans="1:13">
      <c r="A73" s="10">
        <v>1</v>
      </c>
      <c r="B73" s="10">
        <v>79.830222815904605</v>
      </c>
      <c r="C73" s="10">
        <v>67.739239413041304</v>
      </c>
      <c r="D73" s="10">
        <v>147.56946222894589</v>
      </c>
      <c r="E73" s="10"/>
      <c r="F73" s="10"/>
      <c r="G73" s="10"/>
      <c r="H73" s="10"/>
      <c r="I73" s="10"/>
      <c r="J73" s="10"/>
      <c r="K73" s="10"/>
      <c r="L73" s="10"/>
      <c r="M73" s="10"/>
    </row>
    <row r="74" spans="1:13">
      <c r="A74" s="10">
        <v>2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>
      <c r="A75" s="10">
        <v>3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>
      <c r="A76" s="10">
        <v>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>
      <c r="A77" s="10">
        <v>5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>
      <c r="A78" s="10">
        <v>6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>
      <c r="A79" s="10">
        <v>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>
      <c r="A80" s="10">
        <v>0</v>
      </c>
      <c r="B80" s="10">
        <v>85.224708089931511</v>
      </c>
      <c r="C80" s="10">
        <v>57.425942865427487</v>
      </c>
      <c r="D80" s="10">
        <v>142.650650955359</v>
      </c>
      <c r="E80" s="10">
        <f>T3-W3</f>
        <v>43.820906287449908</v>
      </c>
      <c r="F80" s="10">
        <f>U3-X3</f>
        <v>33.977880287469475</v>
      </c>
      <c r="G80" s="10">
        <f>V3-Y3</f>
        <v>49.438716367705013</v>
      </c>
      <c r="H80" s="10"/>
      <c r="I80" s="10"/>
      <c r="J80" s="10"/>
      <c r="K80" s="10"/>
      <c r="L80" s="10"/>
      <c r="M80" s="10"/>
    </row>
    <row r="81" spans="1:13">
      <c r="A81" s="10">
        <v>1</v>
      </c>
      <c r="B81" s="10">
        <v>77.684981520725799</v>
      </c>
      <c r="C81" s="10">
        <v>63.042853800880195</v>
      </c>
      <c r="D81" s="10">
        <v>140.72783532160599</v>
      </c>
      <c r="E81" s="10">
        <f t="shared" ref="E81:G87" si="24">T4-W4</f>
        <v>43.062160234559101</v>
      </c>
      <c r="F81" s="10">
        <f t="shared" si="24"/>
        <v>37.533941372239369</v>
      </c>
      <c r="G81" s="10">
        <f t="shared" si="24"/>
        <v>46.786942222614016</v>
      </c>
      <c r="H81" s="10"/>
      <c r="I81" s="10"/>
      <c r="J81" s="10"/>
      <c r="K81" s="10"/>
      <c r="L81" s="10"/>
      <c r="M81" s="10"/>
    </row>
    <row r="82" spans="1:13">
      <c r="A82" s="10">
        <v>2</v>
      </c>
      <c r="B82" s="10">
        <v>68.998555435028592</v>
      </c>
      <c r="C82" s="10">
        <v>66.348162145243492</v>
      </c>
      <c r="D82" s="10">
        <v>135.34671758027207</v>
      </c>
      <c r="E82" s="10"/>
      <c r="F82" s="10"/>
      <c r="G82" s="10"/>
      <c r="H82" s="10"/>
      <c r="I82" s="10"/>
      <c r="J82" s="10"/>
      <c r="K82" s="10"/>
      <c r="L82" s="10"/>
      <c r="M82" s="10"/>
    </row>
    <row r="83" spans="1:13">
      <c r="A83" s="10">
        <v>3</v>
      </c>
      <c r="B83" s="10">
        <v>60.992533512264714</v>
      </c>
      <c r="C83" s="10">
        <v>61.772742991097701</v>
      </c>
      <c r="D83" s="10">
        <v>122.76527650336241</v>
      </c>
      <c r="E83" s="10">
        <f t="shared" si="24"/>
        <v>32.256478642266018</v>
      </c>
      <c r="F83" s="10">
        <f t="shared" si="24"/>
        <v>42.669421242923903</v>
      </c>
      <c r="G83" s="10">
        <f t="shared" si="24"/>
        <v>56.770173302091578</v>
      </c>
      <c r="H83" s="10"/>
      <c r="I83" s="10"/>
      <c r="J83" s="10"/>
      <c r="K83" s="10"/>
      <c r="L83" s="10"/>
      <c r="M83" s="10"/>
    </row>
    <row r="84" spans="1:13">
      <c r="A84" s="10">
        <v>4</v>
      </c>
      <c r="B84" s="10">
        <v>58.563715679369992</v>
      </c>
      <c r="C84" s="10">
        <v>57.467911199531095</v>
      </c>
      <c r="D84" s="10">
        <v>116.03162687890108</v>
      </c>
      <c r="E84" s="10">
        <f t="shared" si="24"/>
        <v>29.821166709617984</v>
      </c>
      <c r="F84" s="10">
        <f t="shared" si="24"/>
        <v>36.251760825149404</v>
      </c>
      <c r="G84" s="10">
        <f t="shared" si="24"/>
        <v>62.044303653293916</v>
      </c>
      <c r="H84" s="10"/>
      <c r="I84" s="10"/>
      <c r="J84" s="10"/>
      <c r="K84" s="10"/>
      <c r="L84" s="10"/>
      <c r="M84" s="10"/>
    </row>
    <row r="85" spans="1:1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>
      <c r="A86" s="10"/>
      <c r="B86" s="10"/>
      <c r="C86" s="10"/>
      <c r="D86" s="10"/>
      <c r="E86" s="10">
        <f t="shared" si="24"/>
        <v>35.25191567509799</v>
      </c>
      <c r="F86" s="10">
        <f t="shared" si="24"/>
        <v>31.955028061082984</v>
      </c>
      <c r="G86" s="10">
        <f t="shared" si="24"/>
        <v>59.990678521437701</v>
      </c>
      <c r="H86" s="10"/>
      <c r="I86" s="10"/>
      <c r="J86" s="10"/>
      <c r="K86" s="10"/>
      <c r="L86" s="10"/>
      <c r="M86" s="10"/>
    </row>
    <row r="87" spans="1:13">
      <c r="A87" s="10"/>
      <c r="B87" s="10"/>
      <c r="C87" s="10"/>
      <c r="D87" s="10"/>
      <c r="E87" s="10">
        <f t="shared" si="24"/>
        <v>38.257162170933981</v>
      </c>
      <c r="F87" s="10">
        <f t="shared" si="24"/>
        <v>33.62852535897801</v>
      </c>
      <c r="G87" s="10">
        <f t="shared" si="24"/>
        <v>55.613069446259601</v>
      </c>
      <c r="H87" s="10"/>
      <c r="I87" s="10"/>
      <c r="J87" s="10"/>
      <c r="K87" s="10"/>
      <c r="L87" s="10"/>
      <c r="M87" s="10"/>
    </row>
    <row r="88" spans="1:13">
      <c r="A88" s="10">
        <v>0</v>
      </c>
      <c r="B88" s="10">
        <v>75.381682089951084</v>
      </c>
      <c r="C88" s="10">
        <v>72.886778945663025</v>
      </c>
      <c r="D88" s="10">
        <v>148.26846103561411</v>
      </c>
      <c r="E88" s="10"/>
      <c r="F88" s="10"/>
      <c r="G88" s="10"/>
      <c r="H88" s="10"/>
      <c r="I88" s="10"/>
      <c r="J88" s="10"/>
      <c r="K88" s="10"/>
      <c r="L88" s="10"/>
      <c r="M88" s="10"/>
    </row>
    <row r="89" spans="1:13">
      <c r="A89" s="10">
        <v>1</v>
      </c>
      <c r="B89" s="10">
        <v>72.156762658406066</v>
      </c>
      <c r="C89" s="10">
        <v>72.295854651254842</v>
      </c>
      <c r="D89" s="10">
        <v>144.45261730966092</v>
      </c>
      <c r="E89" s="10">
        <f t="shared" ref="E89:G95" si="25">W4-Z4</f>
        <v>52.327151525414493</v>
      </c>
      <c r="F89" s="10">
        <f t="shared" si="25"/>
        <v>44.650765080993835</v>
      </c>
      <c r="G89" s="10">
        <f t="shared" si="25"/>
        <v>41.699400978513978</v>
      </c>
      <c r="H89" s="10"/>
      <c r="I89" s="10"/>
      <c r="J89" s="10"/>
      <c r="K89" s="10"/>
      <c r="L89" s="10"/>
      <c r="M89" s="10"/>
    </row>
    <row r="90" spans="1:13">
      <c r="A90" s="10">
        <v>2</v>
      </c>
      <c r="B90" s="10">
        <v>73.911925469564807</v>
      </c>
      <c r="C90" s="10">
        <v>70.996726295849186</v>
      </c>
      <c r="D90" s="10">
        <v>144.90865176541399</v>
      </c>
      <c r="E90" s="10">
        <f t="shared" si="25"/>
        <v>56.976132444202896</v>
      </c>
      <c r="F90" s="10">
        <f t="shared" si="25"/>
        <v>43.994004436866227</v>
      </c>
      <c r="G90" s="10">
        <f t="shared" si="25"/>
        <v>38.822745233745991</v>
      </c>
      <c r="H90" s="10"/>
      <c r="I90" s="10"/>
      <c r="J90" s="10"/>
      <c r="K90" s="10"/>
      <c r="L90" s="10"/>
      <c r="M90" s="10"/>
    </row>
    <row r="91" spans="1:13">
      <c r="A91" s="10">
        <v>3</v>
      </c>
      <c r="B91" s="10">
        <v>71.405476112922599</v>
      </c>
      <c r="C91" s="10">
        <v>75.873495050265376</v>
      </c>
      <c r="D91" s="10">
        <v>147.27897116318798</v>
      </c>
      <c r="E91" s="10">
        <f t="shared" si="25"/>
        <v>58.191135528594401</v>
      </c>
      <c r="F91" s="10">
        <f t="shared" si="25"/>
        <v>42.961446941063201</v>
      </c>
      <c r="G91" s="10">
        <f t="shared" si="25"/>
        <v>30.267976204948013</v>
      </c>
      <c r="H91" s="10"/>
      <c r="I91" s="10"/>
      <c r="J91" s="10"/>
      <c r="K91" s="10"/>
      <c r="L91" s="10"/>
      <c r="M91" s="10"/>
    </row>
    <row r="92" spans="1:13">
      <c r="A92" s="10">
        <v>4</v>
      </c>
      <c r="B92" s="10">
        <v>64.994309794901412</v>
      </c>
      <c r="C92" s="10">
        <v>83.260454027675607</v>
      </c>
      <c r="D92" s="10">
        <v>148.25476382257702</v>
      </c>
      <c r="E92" s="10">
        <f t="shared" si="25"/>
        <v>55.085943928485804</v>
      </c>
      <c r="F92" s="10">
        <f t="shared" si="25"/>
        <v>52.102675910920496</v>
      </c>
      <c r="G92" s="10">
        <f t="shared" si="25"/>
        <v>25.709953780810963</v>
      </c>
      <c r="H92" s="10"/>
      <c r="I92" s="10"/>
      <c r="J92" s="10"/>
      <c r="K92" s="10"/>
      <c r="L92" s="10"/>
      <c r="M92" s="10"/>
    </row>
    <row r="93" spans="1:13">
      <c r="A93" s="10">
        <v>5</v>
      </c>
      <c r="B93" s="10">
        <v>64.135909576035004</v>
      </c>
      <c r="C93" s="10">
        <v>80.525420699528411</v>
      </c>
      <c r="D93" s="10">
        <v>144.66133027556342</v>
      </c>
      <c r="E93" s="10">
        <f t="shared" si="25"/>
        <v>55.61089713199901</v>
      </c>
      <c r="F93" s="10">
        <f t="shared" si="25"/>
        <v>56.056741489118103</v>
      </c>
      <c r="G93" s="10">
        <f t="shared" si="25"/>
        <v>29.417636233688572</v>
      </c>
      <c r="H93" s="10"/>
      <c r="I93" s="10"/>
      <c r="J93" s="10"/>
      <c r="K93" s="10"/>
      <c r="L93" s="10"/>
      <c r="M93" s="10"/>
    </row>
    <row r="94" spans="1:1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>
      <c r="A96" s="10">
        <v>0</v>
      </c>
      <c r="B96" s="10">
        <v>64.691208585156076</v>
      </c>
      <c r="C96" s="10">
        <v>66.056705590705008</v>
      </c>
      <c r="D96" s="10">
        <v>130.74791417586107</v>
      </c>
      <c r="E96" s="34">
        <f>SUM(E32:E95)/39</f>
        <v>45.24769320057375</v>
      </c>
      <c r="F96" s="34">
        <f t="shared" ref="F96:G96" si="26">SUM(F32:F95)/39</f>
        <v>44.673488378019172</v>
      </c>
      <c r="G96" s="34">
        <f t="shared" si="26"/>
        <v>28.497556233772823</v>
      </c>
      <c r="H96" s="10"/>
      <c r="I96" s="10"/>
      <c r="J96" s="10"/>
      <c r="K96" s="10"/>
      <c r="L96" s="10"/>
      <c r="M96" s="10"/>
    </row>
    <row r="97" spans="1:13">
      <c r="A97" s="10">
        <v>1</v>
      </c>
      <c r="B97" s="10">
        <v>64.480376213985409</v>
      </c>
      <c r="C97" s="10">
        <v>69.344490548774985</v>
      </c>
      <c r="D97" s="10">
        <v>133.82486676276039</v>
      </c>
      <c r="E97" s="10"/>
      <c r="F97" s="10"/>
      <c r="G97" s="10"/>
      <c r="H97" s="10"/>
      <c r="I97" s="10"/>
      <c r="J97" s="10"/>
      <c r="K97" s="10"/>
      <c r="L97" s="10"/>
      <c r="M97" s="10"/>
    </row>
    <row r="98" spans="1:13">
      <c r="A98" s="10">
        <v>2</v>
      </c>
      <c r="B98" s="10">
        <v>60.92979746222813</v>
      </c>
      <c r="C98" s="10">
        <v>65.825467092728957</v>
      </c>
      <c r="D98" s="10">
        <v>126.75526455495708</v>
      </c>
      <c r="E98" s="10"/>
      <c r="F98" s="10"/>
      <c r="G98" s="10"/>
      <c r="H98" s="10"/>
      <c r="I98" s="10"/>
      <c r="J98" s="10"/>
      <c r="K98" s="10"/>
      <c r="L98" s="10"/>
      <c r="M98" s="10"/>
    </row>
    <row r="99" spans="1:13">
      <c r="A99" s="10">
        <v>3</v>
      </c>
      <c r="B99" s="10">
        <v>56.175787525391399</v>
      </c>
      <c r="C99" s="10">
        <v>63.180024314150188</v>
      </c>
      <c r="D99" s="10">
        <v>119.35581183954159</v>
      </c>
      <c r="E99" s="10"/>
      <c r="F99" s="10"/>
      <c r="G99" s="10"/>
      <c r="H99" s="10"/>
      <c r="I99" s="10"/>
      <c r="J99" s="10"/>
      <c r="K99" s="10"/>
      <c r="L99" s="10"/>
      <c r="M99" s="10"/>
    </row>
    <row r="100" spans="1:13">
      <c r="A100" s="10">
        <v>4</v>
      </c>
      <c r="B100" s="10">
        <v>62.011041777336104</v>
      </c>
      <c r="C100" s="10">
        <v>56.867731897566074</v>
      </c>
      <c r="D100" s="10">
        <v>118.87877367490218</v>
      </c>
      <c r="E100" s="10"/>
      <c r="F100" s="10"/>
      <c r="G100" s="10"/>
      <c r="H100" s="35" t="s">
        <v>31</v>
      </c>
      <c r="I100" s="35" t="s">
        <v>32</v>
      </c>
      <c r="J100" s="35" t="s">
        <v>33</v>
      </c>
      <c r="K100" s="10"/>
      <c r="L100" s="10"/>
      <c r="M100" s="10"/>
    </row>
    <row r="101" spans="1:13">
      <c r="A101" s="10">
        <v>5</v>
      </c>
      <c r="B101" s="10">
        <v>64.58175393315409</v>
      </c>
      <c r="C101" s="10">
        <v>53.886315444098877</v>
      </c>
      <c r="D101" s="10">
        <v>118.46806937725297</v>
      </c>
      <c r="E101" s="10"/>
      <c r="F101" s="10"/>
      <c r="G101" s="10"/>
      <c r="H101" s="36"/>
      <c r="I101" s="36"/>
      <c r="J101" s="36"/>
      <c r="K101" s="10"/>
      <c r="L101" s="10"/>
      <c r="M101" s="10"/>
    </row>
    <row r="102" spans="1:13">
      <c r="A102" s="10">
        <v>6</v>
      </c>
      <c r="B102" s="10">
        <v>65.223040488661013</v>
      </c>
      <c r="C102" s="10">
        <v>56.739705228048791</v>
      </c>
      <c r="D102" s="10">
        <v>121.9627457167098</v>
      </c>
      <c r="E102" s="10"/>
      <c r="F102" s="10"/>
      <c r="G102" s="10"/>
      <c r="H102" s="35">
        <f>E96*1/3</f>
        <v>15.08256440019125</v>
      </c>
      <c r="I102" s="35">
        <f>F96*1/3</f>
        <v>14.891162792673057</v>
      </c>
      <c r="J102" s="35">
        <f>G96*2/3</f>
        <v>18.998370822515216</v>
      </c>
      <c r="K102" s="10"/>
      <c r="L102" s="10"/>
      <c r="M102" s="10"/>
    </row>
    <row r="103" spans="1:13">
      <c r="A103" s="10">
        <v>7</v>
      </c>
      <c r="B103" s="10">
        <v>69.613013725050109</v>
      </c>
      <c r="C103" s="10">
        <v>57.034191840284407</v>
      </c>
      <c r="D103" s="10">
        <v>126.64720556533452</v>
      </c>
      <c r="E103" s="35" t="s">
        <v>23</v>
      </c>
      <c r="F103" s="35" t="s">
        <v>34</v>
      </c>
      <c r="G103" s="35" t="s">
        <v>35</v>
      </c>
      <c r="H103" s="10"/>
      <c r="I103" s="10"/>
      <c r="J103" s="10"/>
      <c r="K103" s="35" t="s">
        <v>36</v>
      </c>
      <c r="L103" s="35" t="s">
        <v>37</v>
      </c>
      <c r="M103" s="35" t="s">
        <v>38</v>
      </c>
    </row>
    <row r="104" spans="1:13">
      <c r="A104" s="10"/>
      <c r="B104" s="34">
        <f>SUM(B33:B103)/49</f>
        <v>66.984801782611129</v>
      </c>
      <c r="C104" s="34">
        <f t="shared" ref="C104:D104" si="27">SUM(C33:C103)/49</f>
        <v>65.857193129167612</v>
      </c>
      <c r="D104" s="34">
        <f t="shared" si="27"/>
        <v>132.84199491177873</v>
      </c>
      <c r="E104" s="36"/>
      <c r="F104" s="36"/>
      <c r="G104" s="36"/>
      <c r="H104" s="10"/>
      <c r="I104" s="10"/>
      <c r="J104" s="10"/>
      <c r="K104" s="36"/>
      <c r="L104" s="36"/>
      <c r="M104" s="36"/>
    </row>
    <row r="105" spans="1:13">
      <c r="A105" s="10"/>
      <c r="B105" s="10"/>
      <c r="C105" s="10"/>
      <c r="D105" s="10"/>
      <c r="E105" s="35">
        <f>B104</f>
        <v>66.984801782611129</v>
      </c>
      <c r="F105" s="35">
        <f>C104</f>
        <v>65.857193129167612</v>
      </c>
      <c r="G105" s="35">
        <f>D104</f>
        <v>132.84199491177873</v>
      </c>
      <c r="H105" s="10"/>
      <c r="I105" s="10"/>
      <c r="J105" s="10"/>
      <c r="K105" s="35">
        <f>E105+H102</f>
        <v>82.067366182802374</v>
      </c>
      <c r="L105" s="35">
        <f>F105+I102</f>
        <v>80.74835592184067</v>
      </c>
      <c r="M105" s="35">
        <f>G105+H102</f>
        <v>147.92455931196997</v>
      </c>
    </row>
    <row r="106" spans="1:13">
      <c r="A106" s="3">
        <v>207.59729586864401</v>
      </c>
    </row>
    <row r="107" spans="1:13">
      <c r="A107" s="3">
        <v>234.53012783259999</v>
      </c>
    </row>
    <row r="108" spans="1:13">
      <c r="A108" s="3">
        <v>255.28492834940201</v>
      </c>
    </row>
    <row r="109" spans="1:13">
      <c r="A109" s="3">
        <v>268.36342295838301</v>
      </c>
    </row>
    <row r="110" spans="1:13">
      <c r="A110" s="3">
        <v>273.925907703684</v>
      </c>
    </row>
    <row r="111" spans="1:13">
      <c r="A111" s="3">
        <v>276.60483549675399</v>
      </c>
    </row>
    <row r="112" spans="1:13">
      <c r="A112" s="3">
        <v>282.09475707701199</v>
      </c>
    </row>
    <row r="113" spans="1:1">
      <c r="A113" s="3">
        <v>301.08750532348</v>
      </c>
    </row>
    <row r="114" spans="1:1">
      <c r="A114" s="3">
        <v>323.972626614896</v>
      </c>
    </row>
    <row r="115" spans="1:1">
      <c r="A115" s="3">
        <v>346.57816493211402</v>
      </c>
    </row>
    <row r="116" spans="1:1">
      <c r="A116" s="3">
        <v>8.4711446330148306</v>
      </c>
    </row>
    <row r="117" spans="1:1">
      <c r="A117" s="3">
        <v>30.124317998361199</v>
      </c>
    </row>
    <row r="118" spans="1:1">
      <c r="A118" s="3">
        <v>54.536635758459397</v>
      </c>
    </row>
    <row r="119" spans="1:1">
      <c r="A119" s="3">
        <v>82.405356631408594</v>
      </c>
    </row>
    <row r="120" spans="1:1">
      <c r="A120" s="3">
        <v>103.27639704231601</v>
      </c>
    </row>
    <row r="121" spans="1:1">
      <c r="A121" s="3">
        <v>122.275644314578</v>
      </c>
    </row>
    <row r="122" spans="1:1">
      <c r="A122" s="3">
        <v>144.46232220802599</v>
      </c>
    </row>
    <row r="123" spans="1:1">
      <c r="A123" s="3">
        <v>164.33183957824801</v>
      </c>
    </row>
    <row r="124" spans="1:1">
      <c r="A124" s="3">
        <v>181.88818800674099</v>
      </c>
    </row>
    <row r="125" spans="1:1">
      <c r="A125" s="3">
        <v>195.20240870917601</v>
      </c>
    </row>
    <row r="126" spans="1:1">
      <c r="A126" s="3">
        <v>201.91486632719199</v>
      </c>
    </row>
    <row r="127" spans="1:1">
      <c r="A127" s="3">
        <v>207.149681697783</v>
      </c>
    </row>
    <row r="128" spans="1:1">
      <c r="A128" s="3">
        <v>215.11201118442199</v>
      </c>
    </row>
    <row r="129" spans="1:1">
      <c r="A129" s="3">
        <v>227.95077910900599</v>
      </c>
    </row>
    <row r="130" spans="1:1">
      <c r="A130" s="3">
        <v>249.55045238920701</v>
      </c>
    </row>
    <row r="131" spans="1:1">
      <c r="A131" s="3">
        <v>273.691385986451</v>
      </c>
    </row>
    <row r="132" spans="1:1">
      <c r="A132" s="3">
        <v>296.17528998175999</v>
      </c>
    </row>
    <row r="133" spans="1:1">
      <c r="A133" s="3">
        <v>319.12759170251201</v>
      </c>
    </row>
    <row r="134" spans="1:1">
      <c r="A134" s="3">
        <v>338.66314070819402</v>
      </c>
    </row>
    <row r="135" spans="1:1">
      <c r="A135" s="3">
        <v>359.14490260373299</v>
      </c>
    </row>
    <row r="136" spans="1:1">
      <c r="A136" s="3">
        <v>22.750976342787599</v>
      </c>
    </row>
    <row r="137" spans="1:1">
      <c r="A137" s="3">
        <v>44.409342785353303</v>
      </c>
    </row>
    <row r="138" spans="1:1">
      <c r="A138" s="3">
        <v>67.442753365294394</v>
      </c>
    </row>
    <row r="139" spans="1:1">
      <c r="A139" s="3">
        <v>92.290610042638505</v>
      </c>
    </row>
    <row r="140" spans="1:1">
      <c r="A140" s="3">
        <v>112.10944834375201</v>
      </c>
    </row>
    <row r="141" spans="1:1">
      <c r="A141" s="3">
        <v>136.684684317896</v>
      </c>
    </row>
    <row r="142" spans="1:1">
      <c r="A142" s="3">
        <v>220.601294645004</v>
      </c>
    </row>
    <row r="143" spans="1:1">
      <c r="A143" s="3">
        <v>279.782407031807</v>
      </c>
    </row>
    <row r="144" spans="1:1">
      <c r="A144" s="3">
        <v>302.07400087529402</v>
      </c>
    </row>
    <row r="145" spans="1:1">
      <c r="A145" s="3">
        <v>324.13715101413902</v>
      </c>
    </row>
    <row r="146" spans="1:1">
      <c r="A146" s="3">
        <v>346.22840028291802</v>
      </c>
    </row>
    <row r="147" spans="1:1">
      <c r="A147" s="3">
        <v>7.0578466498810801</v>
      </c>
    </row>
    <row r="148" spans="1:1">
      <c r="A148" s="3">
        <v>28.3007557660064</v>
      </c>
    </row>
    <row r="149" spans="1:1">
      <c r="A149" s="3">
        <v>47.060111023723103</v>
      </c>
    </row>
    <row r="150" spans="1:1">
      <c r="A150" s="3">
        <v>67.750976342787595</v>
      </c>
    </row>
    <row r="151" spans="1:1">
      <c r="A151" s="3">
        <v>92.313722497824202</v>
      </c>
    </row>
    <row r="152" spans="1:1">
      <c r="A152" s="3">
        <v>111.801409486352</v>
      </c>
    </row>
    <row r="153" spans="1:1">
      <c r="A153" s="3">
        <v>132.19754848013301</v>
      </c>
    </row>
    <row r="154" spans="1:1">
      <c r="A154" s="3">
        <v>158.19859051364801</v>
      </c>
    </row>
    <row r="155" spans="1:1">
      <c r="A155" s="3">
        <v>183.61388075200401</v>
      </c>
    </row>
    <row r="156" spans="1:1">
      <c r="A156" s="3">
        <v>206.30101719581899</v>
      </c>
    </row>
    <row r="157" spans="1:1">
      <c r="A157" s="3">
        <v>222.96908576314701</v>
      </c>
    </row>
    <row r="158" spans="1:1">
      <c r="A158" s="3">
        <v>231.51980175165701</v>
      </c>
    </row>
    <row r="159" spans="1:1">
      <c r="A159" s="3">
        <v>235.49147701233201</v>
      </c>
    </row>
    <row r="160" spans="1:1">
      <c r="A160" s="3">
        <v>243.15270588665101</v>
      </c>
    </row>
    <row r="161" spans="1:1">
      <c r="A161" s="3">
        <v>256.452061012</v>
      </c>
    </row>
    <row r="162" spans="1:1">
      <c r="A162" s="3">
        <v>276.95295746817402</v>
      </c>
    </row>
    <row r="163" spans="1:1">
      <c r="A163" s="3">
        <v>302.36663806472501</v>
      </c>
    </row>
    <row r="164" spans="1:1">
      <c r="A164" s="3">
        <v>323.820379552021</v>
      </c>
    </row>
    <row r="165" spans="1:1">
      <c r="A165" s="3">
        <v>346.13031356149497</v>
      </c>
    </row>
    <row r="166" spans="1:1">
      <c r="A166" s="3">
        <v>11.575188817396199</v>
      </c>
    </row>
    <row r="167" spans="1:1">
      <c r="A167" s="3">
        <v>30.302680720488102</v>
      </c>
    </row>
    <row r="168" spans="1:1">
      <c r="A168" s="3">
        <v>47.219655553197903</v>
      </c>
    </row>
    <row r="169" spans="1:1">
      <c r="A169" s="3">
        <v>66.974507991471995</v>
      </c>
    </row>
    <row r="170" spans="1:1">
      <c r="A170" s="3">
        <v>88.585576788597905</v>
      </c>
    </row>
    <row r="171" spans="1:1">
      <c r="A171" s="3">
        <v>112.06789956241001</v>
      </c>
    </row>
    <row r="172" spans="1:1">
      <c r="A172" s="3">
        <v>132.55295135767599</v>
      </c>
    </row>
    <row r="173" spans="1:1">
      <c r="A173" s="3">
        <v>144.07149757717701</v>
      </c>
    </row>
    <row r="174" spans="1:1">
      <c r="A174" s="3">
        <v>150.679524122419</v>
      </c>
    </row>
    <row r="175" spans="1:1">
      <c r="A175" s="3">
        <v>159.274441134439</v>
      </c>
    </row>
    <row r="176" spans="1:1">
      <c r="A176" s="3">
        <v>172.87498365109801</v>
      </c>
    </row>
    <row r="177" spans="1:1">
      <c r="A177" s="3">
        <v>192.439562018847</v>
      </c>
    </row>
    <row r="178" spans="1:1">
      <c r="A178" s="3">
        <v>217.66562119858301</v>
      </c>
    </row>
    <row r="179" spans="1:1">
      <c r="A179" s="3">
        <v>236.30993247402</v>
      </c>
    </row>
    <row r="180" spans="1:1">
      <c r="A180" s="3">
        <v>254.47588900324601</v>
      </c>
    </row>
    <row r="181" spans="1:1">
      <c r="A181" s="3">
        <v>280.30484646876602</v>
      </c>
    </row>
    <row r="182" spans="1:1">
      <c r="A182" s="3">
        <v>308.39516450324601</v>
      </c>
    </row>
    <row r="183" spans="1:1">
      <c r="A183" s="3">
        <v>333.43494882292202</v>
      </c>
    </row>
    <row r="184" spans="1:1">
      <c r="A184" s="3">
        <v>353.33334010909903</v>
      </c>
    </row>
    <row r="185" spans="1:1">
      <c r="A185" s="3">
        <v>10.2348027634232</v>
      </c>
    </row>
    <row r="186" spans="1:1">
      <c r="A186" s="3">
        <v>31.551384948313501</v>
      </c>
    </row>
    <row r="187" spans="1:1">
      <c r="A187" s="3">
        <v>59.9314171781376</v>
      </c>
    </row>
    <row r="188" spans="1:1">
      <c r="A188" s="3">
        <v>82.460554860490703</v>
      </c>
    </row>
    <row r="189" spans="1:1">
      <c r="A189" s="3">
        <v>106.78264414527099</v>
      </c>
    </row>
    <row r="190" spans="1:1">
      <c r="A190" s="3">
        <v>144.46232220802599</v>
      </c>
    </row>
    <row r="191" spans="1:1">
      <c r="A191" s="3">
        <v>181.70981404414201</v>
      </c>
    </row>
    <row r="192" spans="1:1">
      <c r="A192" s="3">
        <v>208.779806304397</v>
      </c>
    </row>
    <row r="193" spans="1:1">
      <c r="A193" s="3">
        <v>231.44160009933501</v>
      </c>
    </row>
    <row r="194" spans="1:1">
      <c r="A194" s="3">
        <v>252.606677853088</v>
      </c>
    </row>
  </sheetData>
  <mergeCells count="9">
    <mergeCell ref="W1:Y1"/>
    <mergeCell ref="Z1:AB1"/>
    <mergeCell ref="E1:G1"/>
    <mergeCell ref="H1:J1"/>
    <mergeCell ref="K1:M1"/>
    <mergeCell ref="N1:P1"/>
    <mergeCell ref="Q1:S1"/>
    <mergeCell ref="T1:V1"/>
    <mergeCell ref="B1:D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50-2</vt:lpstr>
      <vt:lpstr>50-1</vt:lpstr>
      <vt:lpstr>40</vt:lpstr>
      <vt:lpstr>50-3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2019-04-18T01:28:58Z</dcterms:created>
  <dcterms:modified xsi:type="dcterms:W3CDTF">2019-04-25T08:48:10Z</dcterms:modified>
</cp:coreProperties>
</file>