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xr:revisionPtr revIDLastSave="0" documentId="13_ncr:1_{DA9B0A04-88A3-48C7-9EA5-2BE69568F11F}" xr6:coauthVersionLast="47" xr6:coauthVersionMax="47" xr10:uidLastSave="{00000000-0000-0000-0000-000000000000}"/>
  <bookViews>
    <workbookView xWindow="-120" yWindow="-120" windowWidth="20730" windowHeight="11160" tabRatio="859" activeTab="3" xr2:uid="{00000000-000D-0000-FFFF-FFFF00000000}"/>
  </bookViews>
  <sheets>
    <sheet name="Cover Page" sheetId="1" r:id="rId1"/>
    <sheet name="4CH_Register Summary" sheetId="45" r:id="rId2"/>
    <sheet name="Subwoofer_Register Summary" sheetId="46" r:id="rId3"/>
    <sheet name="4CH_Register Setting" sheetId="40" r:id="rId4"/>
    <sheet name="Subwoofer_Register Setting" sheetId="47" r:id="rId5"/>
  </sheets>
  <definedNames>
    <definedName name="_xlnm._FilterDatabase" localSheetId="3" hidden="1">'4CH_Register Setting'!$A$19:$M$58</definedName>
    <definedName name="_xlnm._FilterDatabase" localSheetId="4" hidden="1">'Subwoofer_Register Setting'!$A$19:$M$58</definedName>
    <definedName name="_xlnm.Print_Area" localSheetId="3">'4CH_Register Setting'!$A$1:$M$455</definedName>
    <definedName name="_xlnm.Print_Area" localSheetId="1">#REF!</definedName>
    <definedName name="_xlnm.Print_Area" localSheetId="0">'Cover Page'!$A$1:$AW$50</definedName>
    <definedName name="_xlnm.Print_Area" localSheetId="4">'Subwoofer_Register Setting'!$A$1:$M$455</definedName>
    <definedName name="_xlnm.Print_Area" localSheetId="2">#REF!</definedName>
    <definedName name="_xlnm.Print_Area">#REF!</definedName>
    <definedName name="_xlnm.Print_Titles">#N/A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1" i="46" l="1" a="1"/>
  <c r="G11" i="46" s="1"/>
  <c r="G12" i="46" a="1"/>
  <c r="G12" i="46" s="1"/>
  <c r="G13" i="46" a="1"/>
  <c r="G13" i="46" s="1"/>
  <c r="G14" i="46" a="1"/>
  <c r="G14" i="46" s="1"/>
  <c r="G15" i="46" a="1"/>
  <c r="G15" i="46" s="1"/>
  <c r="G16" i="46" a="1"/>
  <c r="G16" i="46" s="1"/>
  <c r="G17" i="46" a="1"/>
  <c r="G17" i="46" s="1"/>
  <c r="G18" i="46" a="1"/>
  <c r="G18" i="46" s="1"/>
  <c r="G19" i="46" a="1"/>
  <c r="G19" i="46" s="1"/>
  <c r="G20" i="46" a="1"/>
  <c r="G20" i="46" s="1"/>
  <c r="G21" i="46" a="1"/>
  <c r="G21" i="46" s="1"/>
  <c r="G22" i="46" a="1"/>
  <c r="G22" i="46" s="1"/>
  <c r="G23" i="46" a="1"/>
  <c r="G23" i="46" s="1"/>
  <c r="G24" i="46" a="1"/>
  <c r="G24" i="46" s="1"/>
  <c r="G25" i="46" a="1"/>
  <c r="G25" i="46" s="1"/>
  <c r="G26" i="46" a="1"/>
  <c r="G26" i="46" s="1"/>
  <c r="G27" i="46" a="1"/>
  <c r="G27" i="46" s="1"/>
  <c r="G28" i="46" a="1"/>
  <c r="G28" i="46" s="1"/>
  <c r="G29" i="46" a="1"/>
  <c r="G29" i="46" s="1"/>
  <c r="G30" i="46" a="1"/>
  <c r="G30" i="46" s="1"/>
  <c r="G31" i="46" a="1"/>
  <c r="G31" i="46" s="1"/>
  <c r="G32" i="46" a="1"/>
  <c r="G32" i="46" s="1"/>
  <c r="G33" i="46" a="1"/>
  <c r="G33" i="46" s="1"/>
  <c r="G34" i="46" a="1"/>
  <c r="G34" i="46" s="1"/>
  <c r="G35" i="46" a="1"/>
  <c r="G35" i="46" s="1"/>
  <c r="G36" i="46" a="1"/>
  <c r="G36" i="46" s="1"/>
  <c r="G37" i="46" a="1"/>
  <c r="G37" i="46" s="1"/>
  <c r="G38" i="46" a="1"/>
  <c r="G38" i="46" s="1"/>
  <c r="G39" i="46" a="1"/>
  <c r="G39" i="46" s="1"/>
  <c r="G40" i="46" a="1"/>
  <c r="G40" i="46" s="1"/>
  <c r="G41" i="46" a="1"/>
  <c r="G41" i="46" s="1"/>
  <c r="H41" i="46" a="1"/>
  <c r="H41" i="46" s="1"/>
  <c r="G42" i="46" a="1"/>
  <c r="G42" i="46" s="1"/>
  <c r="G43" i="46" a="1"/>
  <c r="G43" i="46" s="1"/>
  <c r="G44" i="46" a="1"/>
  <c r="G44" i="46" s="1"/>
  <c r="G45" i="46" a="1"/>
  <c r="G45" i="46" s="1"/>
  <c r="H45" i="46" a="1"/>
  <c r="H45" i="46" s="1"/>
  <c r="G46" i="46" a="1"/>
  <c r="G46" i="46" s="1"/>
  <c r="G47" i="46" a="1"/>
  <c r="G47" i="46" s="1"/>
  <c r="G48" i="46" a="1"/>
  <c r="G48" i="46" s="1"/>
  <c r="G49" i="46" a="1"/>
  <c r="G49" i="46" s="1"/>
  <c r="H49" i="46" a="1"/>
  <c r="H49" i="46" s="1"/>
  <c r="G50" i="46" a="1"/>
  <c r="G50" i="46" s="1"/>
  <c r="G51" i="46" a="1"/>
  <c r="G51" i="46" s="1"/>
  <c r="G52" i="46" a="1"/>
  <c r="G52" i="46" s="1"/>
  <c r="G53" i="46" a="1"/>
  <c r="G53" i="46" s="1"/>
  <c r="H53" i="46" a="1"/>
  <c r="H53" i="46" s="1"/>
  <c r="G54" i="46" a="1"/>
  <c r="G54" i="46" s="1"/>
  <c r="H54" i="46" a="1"/>
  <c r="H54" i="46" s="1"/>
  <c r="G55" i="46" a="1"/>
  <c r="G55" i="46" s="1"/>
  <c r="G56" i="46" a="1"/>
  <c r="G56" i="46" s="1"/>
  <c r="G57" i="46" a="1"/>
  <c r="G57" i="46" s="1"/>
  <c r="H57" i="46" a="1"/>
  <c r="H57" i="46" s="1"/>
  <c r="G58" i="46" a="1"/>
  <c r="G58" i="46" s="1"/>
  <c r="H58" i="46" a="1"/>
  <c r="H58" i="46" s="1"/>
  <c r="G59" i="46" a="1"/>
  <c r="G59" i="46" s="1"/>
  <c r="G60" i="46" a="1"/>
  <c r="G60" i="46" s="1"/>
  <c r="G61" i="46" a="1"/>
  <c r="G61" i="46" s="1"/>
  <c r="H61" i="46" a="1"/>
  <c r="H61" i="46" s="1"/>
  <c r="G62" i="46" a="1"/>
  <c r="G62" i="46" s="1"/>
  <c r="H62" i="46" a="1"/>
  <c r="H62" i="46" s="1"/>
  <c r="G63" i="46" a="1"/>
  <c r="G63" i="46" s="1"/>
  <c r="G64" i="46" a="1"/>
  <c r="G64" i="46" s="1"/>
  <c r="G10" i="46" a="1"/>
  <c r="G10" i="46" s="1"/>
  <c r="L443" i="47"/>
  <c r="H64" i="46" s="1" a="1"/>
  <c r="H64" i="46" s="1"/>
  <c r="J443" i="47"/>
  <c r="L435" i="47"/>
  <c r="H63" i="46" s="1" a="1"/>
  <c r="H63" i="46" s="1"/>
  <c r="J435" i="47"/>
  <c r="L427" i="47"/>
  <c r="J427" i="47"/>
  <c r="L419" i="47"/>
  <c r="J419" i="47"/>
  <c r="L411" i="47"/>
  <c r="H60" i="46" s="1" a="1"/>
  <c r="H60" i="46" s="1"/>
  <c r="J411" i="47"/>
  <c r="L403" i="47"/>
  <c r="H59" i="46" s="1" a="1"/>
  <c r="H59" i="46" s="1"/>
  <c r="J403" i="47"/>
  <c r="L395" i="47"/>
  <c r="J395" i="47"/>
  <c r="L387" i="47"/>
  <c r="J387" i="47"/>
  <c r="L379" i="47"/>
  <c r="H56" i="46" s="1" a="1"/>
  <c r="H56" i="46" s="1"/>
  <c r="J379" i="47"/>
  <c r="L371" i="47"/>
  <c r="H55" i="46" s="1" a="1"/>
  <c r="H55" i="46" s="1"/>
  <c r="J371" i="47"/>
  <c r="L363" i="47"/>
  <c r="J363" i="47"/>
  <c r="L355" i="47"/>
  <c r="J355" i="47"/>
  <c r="L347" i="47"/>
  <c r="H52" i="46" s="1" a="1"/>
  <c r="H52" i="46" s="1"/>
  <c r="J347" i="47"/>
  <c r="L339" i="47"/>
  <c r="H51" i="46" s="1" a="1"/>
  <c r="H51" i="46" s="1"/>
  <c r="J339" i="47"/>
  <c r="L331" i="47"/>
  <c r="H50" i="46" s="1" a="1"/>
  <c r="H50" i="46" s="1"/>
  <c r="J331" i="47"/>
  <c r="L323" i="47"/>
  <c r="J323" i="47"/>
  <c r="L315" i="47"/>
  <c r="H48" i="46" s="1" a="1"/>
  <c r="H48" i="46" s="1"/>
  <c r="J315" i="47"/>
  <c r="L307" i="47"/>
  <c r="H47" i="46" s="1" a="1"/>
  <c r="H47" i="46" s="1"/>
  <c r="J307" i="47"/>
  <c r="L299" i="47"/>
  <c r="H46" i="46" s="1" a="1"/>
  <c r="H46" i="46" s="1"/>
  <c r="J299" i="47"/>
  <c r="L291" i="47"/>
  <c r="J291" i="47"/>
  <c r="L283" i="47"/>
  <c r="H44" i="46" s="1" a="1"/>
  <c r="H44" i="46" s="1"/>
  <c r="J283" i="47"/>
  <c r="L275" i="47"/>
  <c r="H43" i="46" s="1" a="1"/>
  <c r="H43" i="46" s="1"/>
  <c r="J275" i="47"/>
  <c r="L267" i="47"/>
  <c r="H42" i="46" s="1" a="1"/>
  <c r="H42" i="46" s="1"/>
  <c r="J267" i="47"/>
  <c r="L259" i="47"/>
  <c r="J259" i="47"/>
  <c r="L251" i="47"/>
  <c r="H40" i="46" s="1" a="1"/>
  <c r="H40" i="46" s="1"/>
  <c r="J251" i="47"/>
  <c r="L243" i="47"/>
  <c r="H39" i="46" s="1" a="1"/>
  <c r="H39" i="46" s="1"/>
  <c r="J243" i="47"/>
  <c r="L235" i="47"/>
  <c r="H38" i="46" s="1" a="1"/>
  <c r="H38" i="46" s="1"/>
  <c r="J235" i="47"/>
  <c r="L227" i="47"/>
  <c r="H37" i="46" s="1" a="1"/>
  <c r="H37" i="46" s="1"/>
  <c r="J227" i="47"/>
  <c r="L219" i="47"/>
  <c r="H36" i="46" s="1" a="1"/>
  <c r="H36" i="46" s="1"/>
  <c r="J219" i="47"/>
  <c r="L211" i="47"/>
  <c r="H35" i="46" s="1" a="1"/>
  <c r="H35" i="46" s="1"/>
  <c r="J211" i="47"/>
  <c r="L203" i="47"/>
  <c r="H34" i="46" s="1" a="1"/>
  <c r="H34" i="46" s="1"/>
  <c r="J203" i="47"/>
  <c r="L195" i="47"/>
  <c r="H33" i="46" s="1" a="1"/>
  <c r="H33" i="46" s="1"/>
  <c r="J195" i="47"/>
  <c r="L187" i="47"/>
  <c r="H32" i="46" s="1" a="1"/>
  <c r="H32" i="46" s="1"/>
  <c r="J187" i="47"/>
  <c r="L179" i="47"/>
  <c r="H31" i="46" s="1" a="1"/>
  <c r="H31" i="46" s="1"/>
  <c r="J179" i="47"/>
  <c r="L171" i="47"/>
  <c r="H30" i="46" s="1" a="1"/>
  <c r="H30" i="46" s="1"/>
  <c r="J171" i="47"/>
  <c r="L163" i="47"/>
  <c r="H29" i="46" s="1" a="1"/>
  <c r="H29" i="46" s="1"/>
  <c r="J163" i="47"/>
  <c r="L155" i="47"/>
  <c r="H28" i="46" s="1" a="1"/>
  <c r="H28" i="46" s="1"/>
  <c r="J155" i="47"/>
  <c r="L147" i="47"/>
  <c r="H27" i="46" s="1" a="1"/>
  <c r="H27" i="46" s="1"/>
  <c r="J147" i="47"/>
  <c r="L139" i="47"/>
  <c r="H26" i="46" s="1" a="1"/>
  <c r="H26" i="46" s="1"/>
  <c r="J139" i="47"/>
  <c r="L131" i="47"/>
  <c r="H25" i="46" s="1" a="1"/>
  <c r="H25" i="46" s="1"/>
  <c r="J131" i="47"/>
  <c r="L123" i="47"/>
  <c r="H24" i="46" s="1" a="1"/>
  <c r="H24" i="46" s="1"/>
  <c r="J123" i="47"/>
  <c r="L115" i="47"/>
  <c r="H23" i="46" s="1" a="1"/>
  <c r="H23" i="46" s="1"/>
  <c r="J115" i="47"/>
  <c r="L107" i="47"/>
  <c r="H22" i="46" s="1" a="1"/>
  <c r="H22" i="46" s="1"/>
  <c r="J107" i="47"/>
  <c r="L99" i="47"/>
  <c r="H21" i="46" s="1" a="1"/>
  <c r="H21" i="46" s="1"/>
  <c r="J99" i="47"/>
  <c r="L91" i="47"/>
  <c r="H20" i="46" s="1" a="1"/>
  <c r="H20" i="46" s="1"/>
  <c r="J91" i="47"/>
  <c r="L83" i="47"/>
  <c r="H19" i="46" s="1" a="1"/>
  <c r="H19" i="46" s="1"/>
  <c r="J83" i="47"/>
  <c r="L75" i="47"/>
  <c r="H18" i="46" s="1" a="1"/>
  <c r="H18" i="46" s="1"/>
  <c r="J75" i="47"/>
  <c r="L67" i="47"/>
  <c r="H17" i="46" s="1" a="1"/>
  <c r="H17" i="46" s="1"/>
  <c r="J67" i="47"/>
  <c r="L59" i="47"/>
  <c r="H16" i="46" s="1" a="1"/>
  <c r="H16" i="46" s="1"/>
  <c r="J59" i="47"/>
  <c r="L51" i="47"/>
  <c r="H15" i="46" s="1" a="1"/>
  <c r="H15" i="46" s="1"/>
  <c r="J51" i="47"/>
  <c r="L43" i="47"/>
  <c r="H14" i="46" s="1" a="1"/>
  <c r="H14" i="46" s="1"/>
  <c r="J43" i="47"/>
  <c r="L35" i="47"/>
  <c r="H13" i="46" s="1" a="1"/>
  <c r="H13" i="46" s="1"/>
  <c r="J35" i="47"/>
  <c r="L27" i="47"/>
  <c r="H12" i="46" s="1" a="1"/>
  <c r="H12" i="46" s="1"/>
  <c r="J27" i="47"/>
  <c r="L19" i="47"/>
  <c r="H11" i="46" s="1" a="1"/>
  <c r="H11" i="46" s="1"/>
  <c r="J19" i="47"/>
  <c r="L11" i="47"/>
  <c r="H10" i="46" s="1" a="1"/>
  <c r="H10" i="46" s="1"/>
  <c r="J11" i="47"/>
  <c r="H12" i="45" a="1"/>
  <c r="H12" i="45" s="1"/>
  <c r="H13" i="45" a="1"/>
  <c r="H13" i="45" s="1"/>
  <c r="H14" i="45" a="1"/>
  <c r="H14" i="45" s="1"/>
  <c r="H15" i="45" a="1"/>
  <c r="H15" i="45" s="1"/>
  <c r="H16" i="45" a="1"/>
  <c r="H16" i="45" s="1"/>
  <c r="H17" i="45" a="1"/>
  <c r="H17" i="45" s="1"/>
  <c r="H18" i="45" a="1"/>
  <c r="H18" i="45" s="1"/>
  <c r="H19" i="45" a="1"/>
  <c r="H19" i="45" s="1"/>
  <c r="H20" i="45" a="1"/>
  <c r="H20" i="45" s="1"/>
  <c r="H21" i="45" a="1"/>
  <c r="H21" i="45" s="1"/>
  <c r="H22" i="45" a="1"/>
  <c r="H22" i="45" s="1"/>
  <c r="H23" i="45" a="1"/>
  <c r="H23" i="45" s="1"/>
  <c r="H24" i="45" a="1"/>
  <c r="H24" i="45" s="1"/>
  <c r="H25" i="45" a="1"/>
  <c r="H25" i="45" s="1"/>
  <c r="H26" i="45" a="1"/>
  <c r="H26" i="45" s="1"/>
  <c r="H27" i="45" a="1"/>
  <c r="H27" i="45" s="1"/>
  <c r="H28" i="45" a="1"/>
  <c r="H28" i="45" s="1"/>
  <c r="H29" i="45" a="1"/>
  <c r="H29" i="45" s="1"/>
  <c r="H30" i="45" a="1"/>
  <c r="H30" i="45" s="1"/>
  <c r="H31" i="45" a="1"/>
  <c r="H31" i="45" s="1"/>
  <c r="H32" i="45" a="1"/>
  <c r="H32" i="45" s="1"/>
  <c r="H33" i="45" a="1"/>
  <c r="H33" i="45" s="1"/>
  <c r="H34" i="45" a="1"/>
  <c r="H34" i="45" s="1"/>
  <c r="H35" i="45" a="1"/>
  <c r="H35" i="45" s="1"/>
  <c r="H41" i="45" a="1"/>
  <c r="H41" i="45" s="1"/>
  <c r="H42" i="45" a="1"/>
  <c r="H42" i="45" s="1"/>
  <c r="H43" i="45" a="1"/>
  <c r="H43" i="45" s="1"/>
  <c r="H44" i="45" a="1"/>
  <c r="H44" i="45" s="1"/>
  <c r="H45" i="45" a="1"/>
  <c r="H45" i="45" s="1"/>
  <c r="H46" i="45" a="1"/>
  <c r="H46" i="45" s="1"/>
  <c r="H47" i="45" a="1"/>
  <c r="H47" i="45" s="1"/>
  <c r="H48" i="45" a="1"/>
  <c r="H48" i="45" s="1"/>
  <c r="H49" i="45" a="1"/>
  <c r="H49" i="45" s="1"/>
  <c r="H50" i="45" a="1"/>
  <c r="H50" i="45" s="1"/>
  <c r="H51" i="45" a="1"/>
  <c r="H51" i="45" s="1"/>
  <c r="H52" i="45" a="1"/>
  <c r="H52" i="45" s="1"/>
  <c r="H53" i="45" a="1"/>
  <c r="H53" i="45" s="1"/>
  <c r="H54" i="45" a="1"/>
  <c r="H54" i="45" s="1"/>
  <c r="H55" i="45" a="1"/>
  <c r="H55" i="45" s="1"/>
  <c r="H56" i="45" a="1"/>
  <c r="H56" i="45" s="1"/>
  <c r="H57" i="45" a="1"/>
  <c r="H57" i="45" s="1"/>
  <c r="H58" i="45" a="1"/>
  <c r="H58" i="45" s="1"/>
  <c r="H59" i="45" a="1"/>
  <c r="H59" i="45" s="1"/>
  <c r="H60" i="45" a="1"/>
  <c r="H60" i="45" s="1"/>
  <c r="H61" i="45" a="1"/>
  <c r="H61" i="45" s="1"/>
  <c r="H62" i="45" a="1"/>
  <c r="H62" i="45" s="1"/>
  <c r="H63" i="45" a="1"/>
  <c r="H63" i="45" s="1"/>
  <c r="H64" i="45" a="1"/>
  <c r="H64" i="45" s="1"/>
  <c r="G12" i="45" a="1"/>
  <c r="G12" i="45" s="1"/>
  <c r="G13" i="45" a="1"/>
  <c r="G13" i="45" s="1"/>
  <c r="G14" i="45" a="1"/>
  <c r="G14" i="45" s="1"/>
  <c r="G15" i="45" a="1"/>
  <c r="G15" i="45" s="1"/>
  <c r="G16" i="45" a="1"/>
  <c r="G16" i="45" s="1"/>
  <c r="G17" i="45" a="1"/>
  <c r="G17" i="45" s="1"/>
  <c r="G18" i="45" a="1"/>
  <c r="G18" i="45" s="1"/>
  <c r="G19" i="45" a="1"/>
  <c r="G19" i="45" s="1"/>
  <c r="G20" i="45" a="1"/>
  <c r="G20" i="45" s="1"/>
  <c r="G21" i="45" a="1"/>
  <c r="G21" i="45" s="1"/>
  <c r="G22" i="45" a="1"/>
  <c r="G22" i="45" s="1"/>
  <c r="G23" i="45" a="1"/>
  <c r="G23" i="45" s="1"/>
  <c r="G24" i="45" a="1"/>
  <c r="G24" i="45" s="1"/>
  <c r="G25" i="45" a="1"/>
  <c r="G25" i="45" s="1"/>
  <c r="G26" i="45" a="1"/>
  <c r="G26" i="45" s="1"/>
  <c r="G27" i="45" a="1"/>
  <c r="G27" i="45" s="1"/>
  <c r="G28" i="45" a="1"/>
  <c r="G28" i="45" s="1"/>
  <c r="G29" i="45" a="1"/>
  <c r="G29" i="45" s="1"/>
  <c r="G30" i="45" a="1"/>
  <c r="G30" i="45" s="1"/>
  <c r="G31" i="45" a="1"/>
  <c r="G31" i="45" s="1"/>
  <c r="G32" i="45" a="1"/>
  <c r="G32" i="45" s="1"/>
  <c r="G33" i="45" a="1"/>
  <c r="G33" i="45" s="1"/>
  <c r="G34" i="45" a="1"/>
  <c r="G34" i="45" s="1"/>
  <c r="G35" i="45" a="1"/>
  <c r="G35" i="45" s="1"/>
  <c r="G36" i="45" a="1"/>
  <c r="G36" i="45" s="1"/>
  <c r="G37" i="45" a="1"/>
  <c r="G37" i="45" s="1"/>
  <c r="G38" i="45" a="1"/>
  <c r="G38" i="45" s="1"/>
  <c r="G39" i="45" a="1"/>
  <c r="G39" i="45" s="1"/>
  <c r="G40" i="45" a="1"/>
  <c r="G40" i="45" s="1"/>
  <c r="G41" i="45" a="1"/>
  <c r="G41" i="45" s="1"/>
  <c r="G42" i="45" a="1"/>
  <c r="G42" i="45" s="1"/>
  <c r="G43" i="45" a="1"/>
  <c r="G43" i="45" s="1"/>
  <c r="G44" i="45" a="1"/>
  <c r="G44" i="45" s="1"/>
  <c r="G45" i="45" a="1"/>
  <c r="G45" i="45" s="1"/>
  <c r="G46" i="45" a="1"/>
  <c r="G46" i="45" s="1"/>
  <c r="G47" i="45" a="1"/>
  <c r="G47" i="45" s="1"/>
  <c r="G48" i="45" a="1"/>
  <c r="G48" i="45" s="1"/>
  <c r="G49" i="45" a="1"/>
  <c r="G49" i="45" s="1"/>
  <c r="G50" i="45" a="1"/>
  <c r="G50" i="45" s="1"/>
  <c r="G51" i="45" a="1"/>
  <c r="G51" i="45" s="1"/>
  <c r="G52" i="45" a="1"/>
  <c r="G52" i="45" s="1"/>
  <c r="G53" i="45" a="1"/>
  <c r="G53" i="45" s="1"/>
  <c r="G54" i="45" a="1"/>
  <c r="G54" i="45" s="1"/>
  <c r="G55" i="45" a="1"/>
  <c r="G55" i="45" s="1"/>
  <c r="G56" i="45" a="1"/>
  <c r="G56" i="45" s="1"/>
  <c r="G57" i="45" a="1"/>
  <c r="G57" i="45" s="1"/>
  <c r="G58" i="45" a="1"/>
  <c r="G58" i="45" s="1"/>
  <c r="G59" i="45" a="1"/>
  <c r="G59" i="45" s="1"/>
  <c r="G60" i="45" a="1"/>
  <c r="G60" i="45" s="1"/>
  <c r="G61" i="45" a="1"/>
  <c r="G61" i="45" s="1"/>
  <c r="G62" i="45" a="1"/>
  <c r="G62" i="45" s="1"/>
  <c r="G63" i="45" a="1"/>
  <c r="G63" i="45" s="1"/>
  <c r="G64" i="45" a="1"/>
  <c r="G64" i="45" s="1"/>
  <c r="G11" i="45" a="1"/>
  <c r="G11" i="45" s="1"/>
  <c r="G10" i="45" a="1"/>
  <c r="G10" i="45" s="1"/>
  <c r="L443" i="40"/>
  <c r="L435" i="40"/>
  <c r="L427" i="40"/>
  <c r="L419" i="40"/>
  <c r="L411" i="40"/>
  <c r="L403" i="40"/>
  <c r="L395" i="40"/>
  <c r="L387" i="40"/>
  <c r="L379" i="40"/>
  <c r="L371" i="40"/>
  <c r="L363" i="40"/>
  <c r="L355" i="40"/>
  <c r="L347" i="40"/>
  <c r="L339" i="40"/>
  <c r="L331" i="40"/>
  <c r="L323" i="40"/>
  <c r="L315" i="40"/>
  <c r="L307" i="40"/>
  <c r="L299" i="40"/>
  <c r="L291" i="40"/>
  <c r="L283" i="40"/>
  <c r="L275" i="40"/>
  <c r="L267" i="40"/>
  <c r="L259" i="40"/>
  <c r="L251" i="40"/>
  <c r="H40" i="45" s="1" a="1"/>
  <c r="H40" i="45" s="1"/>
  <c r="L243" i="40"/>
  <c r="H39" i="45" s="1" a="1"/>
  <c r="H39" i="45" s="1"/>
  <c r="L235" i="40"/>
  <c r="H38" i="45" s="1" a="1"/>
  <c r="H38" i="45" s="1"/>
  <c r="L227" i="40"/>
  <c r="H37" i="45" s="1" a="1"/>
  <c r="H37" i="45" s="1"/>
  <c r="L219" i="40"/>
  <c r="H36" i="45" s="1" a="1"/>
  <c r="H36" i="45" s="1"/>
  <c r="L211" i="40"/>
  <c r="L203" i="40"/>
  <c r="L195" i="40"/>
  <c r="L187" i="40"/>
  <c r="L179" i="40"/>
  <c r="L171" i="40"/>
  <c r="L163" i="40"/>
  <c r="L155" i="40"/>
  <c r="L147" i="40"/>
  <c r="L139" i="40"/>
  <c r="L131" i="40"/>
  <c r="L123" i="40"/>
  <c r="L115" i="40"/>
  <c r="L107" i="40"/>
  <c r="L99" i="40"/>
  <c r="L91" i="40"/>
  <c r="L83" i="40"/>
  <c r="L75" i="40"/>
  <c r="L67" i="40"/>
  <c r="L59" i="40"/>
  <c r="L51" i="40"/>
  <c r="L43" i="40"/>
  <c r="L35" i="40"/>
  <c r="L27" i="40"/>
  <c r="L19" i="40"/>
  <c r="H11" i="45" s="1" a="1"/>
  <c r="H11" i="45" s="1"/>
  <c r="L11" i="40"/>
  <c r="H10" i="45" s="1" a="1"/>
  <c r="H10" i="45" s="1"/>
  <c r="I35" i="46"/>
  <c r="I44" i="46"/>
  <c r="I53" i="46"/>
  <c r="I16" i="46"/>
  <c r="I25" i="46"/>
  <c r="I42" i="46"/>
  <c r="I15" i="46"/>
  <c r="I33" i="46"/>
  <c r="I41" i="46"/>
  <c r="I56" i="46"/>
  <c r="I43" i="46"/>
  <c r="I52" i="46"/>
  <c r="I24" i="46"/>
  <c r="I50" i="46"/>
  <c r="I18" i="46"/>
  <c r="I19" i="46"/>
  <c r="I55" i="46"/>
  <c r="I51" i="46"/>
  <c r="I60" i="46"/>
  <c r="I14" i="46"/>
  <c r="I23" i="46"/>
  <c r="I32" i="46"/>
  <c r="I58" i="46"/>
  <c r="I28" i="46"/>
  <c r="I26" i="46"/>
  <c r="I59" i="46"/>
  <c r="I13" i="46"/>
  <c r="I22" i="46"/>
  <c r="I31" i="46"/>
  <c r="I40" i="46"/>
  <c r="I49" i="46"/>
  <c r="I10" i="46"/>
  <c r="I12" i="46"/>
  <c r="I21" i="46"/>
  <c r="I30" i="46"/>
  <c r="I39" i="46"/>
  <c r="I48" i="46"/>
  <c r="I57" i="46"/>
  <c r="I11" i="46"/>
  <c r="I20" i="46"/>
  <c r="I38" i="46"/>
  <c r="I46" i="46"/>
  <c r="I64" i="46"/>
  <c r="I27" i="46"/>
  <c r="I36" i="46"/>
  <c r="I45" i="46"/>
  <c r="I54" i="46"/>
  <c r="I63" i="46"/>
  <c r="I17" i="46"/>
  <c r="I34" i="46"/>
  <c r="I62" i="46"/>
  <c r="I61" i="46"/>
  <c r="I29" i="46"/>
  <c r="I47" i="46"/>
  <c r="I37" i="46"/>
  <c r="I44" i="45"/>
  <c r="I53" i="45"/>
  <c r="I46" i="45"/>
  <c r="I39" i="45"/>
  <c r="I25" i="45"/>
  <c r="I42" i="45"/>
  <c r="I59" i="45"/>
  <c r="I10" i="45"/>
  <c r="I29" i="45"/>
  <c r="I48" i="45"/>
  <c r="I52" i="45"/>
  <c r="I61" i="45"/>
  <c r="I54" i="45"/>
  <c r="I47" i="45"/>
  <c r="I33" i="45"/>
  <c r="I11" i="45"/>
  <c r="I55" i="45"/>
  <c r="I37" i="45"/>
  <c r="I16" i="45"/>
  <c r="I60" i="45"/>
  <c r="I40" i="45"/>
  <c r="I62" i="45"/>
  <c r="I41" i="45"/>
  <c r="I28" i="45"/>
  <c r="I23" i="45"/>
  <c r="I43" i="45"/>
  <c r="I13" i="45"/>
  <c r="I64" i="45"/>
  <c r="I32" i="45"/>
  <c r="I63" i="45"/>
  <c r="I49" i="45"/>
  <c r="I19" i="45"/>
  <c r="I12" i="45"/>
  <c r="I21" i="45"/>
  <c r="I14" i="45"/>
  <c r="I56" i="45"/>
  <c r="I24" i="45"/>
  <c r="I57" i="45"/>
  <c r="I27" i="45"/>
  <c r="I30" i="45"/>
  <c r="I26" i="45"/>
  <c r="I20" i="45"/>
  <c r="I15" i="45"/>
  <c r="I18" i="45"/>
  <c r="I36" i="45"/>
  <c r="I45" i="45"/>
  <c r="I38" i="45"/>
  <c r="I31" i="45"/>
  <c r="I17" i="45"/>
  <c r="I34" i="45"/>
  <c r="I51" i="45"/>
  <c r="I50" i="45"/>
  <c r="I58" i="45"/>
  <c r="I22" i="45"/>
  <c r="I35" i="45"/>
  <c r="J10" i="46" l="1"/>
  <c r="J14" i="46"/>
  <c r="J18" i="46"/>
  <c r="J22" i="46"/>
  <c r="J26" i="46"/>
  <c r="J30" i="46"/>
  <c r="J34" i="46"/>
  <c r="J38" i="46"/>
  <c r="J42" i="46"/>
  <c r="J46" i="46"/>
  <c r="J50" i="46"/>
  <c r="J54" i="46"/>
  <c r="J58" i="46"/>
  <c r="J62" i="46"/>
  <c r="J11" i="46"/>
  <c r="J15" i="46"/>
  <c r="J19" i="46"/>
  <c r="J23" i="46"/>
  <c r="J27" i="46"/>
  <c r="J31" i="46"/>
  <c r="J35" i="46"/>
  <c r="J39" i="46"/>
  <c r="J43" i="46"/>
  <c r="J47" i="46"/>
  <c r="J51" i="46"/>
  <c r="J55" i="46"/>
  <c r="J59" i="46"/>
  <c r="J63" i="46"/>
  <c r="J12" i="46"/>
  <c r="J16" i="46"/>
  <c r="J20" i="46"/>
  <c r="J24" i="46"/>
  <c r="J28" i="46"/>
  <c r="J32" i="46"/>
  <c r="J36" i="46"/>
  <c r="J40" i="46"/>
  <c r="J44" i="46"/>
  <c r="J48" i="46"/>
  <c r="J52" i="46"/>
  <c r="J56" i="46"/>
  <c r="J60" i="46"/>
  <c r="J64" i="46"/>
  <c r="J13" i="46"/>
  <c r="J17" i="46"/>
  <c r="J21" i="46"/>
  <c r="J25" i="46"/>
  <c r="J29" i="46"/>
  <c r="J33" i="46"/>
  <c r="J37" i="46"/>
  <c r="J41" i="46"/>
  <c r="J45" i="46"/>
  <c r="J49" i="46"/>
  <c r="J53" i="46"/>
  <c r="J57" i="46"/>
  <c r="J61" i="46"/>
  <c r="J10" i="45"/>
  <c r="J18" i="45"/>
  <c r="J33" i="45"/>
  <c r="J43" i="45"/>
  <c r="J54" i="45"/>
  <c r="J55" i="45"/>
  <c r="J40" i="45"/>
  <c r="J48" i="45"/>
  <c r="J51" i="45"/>
  <c r="J56" i="45"/>
  <c r="J59" i="45"/>
  <c r="J41" i="45"/>
  <c r="J63" i="45"/>
  <c r="J27" i="45"/>
  <c r="J42" i="45"/>
  <c r="J13" i="45"/>
  <c r="J16" i="45"/>
  <c r="J38" i="45"/>
  <c r="J44" i="45"/>
  <c r="J53" i="45"/>
  <c r="J57" i="45"/>
  <c r="J64" i="45"/>
  <c r="J11" i="45"/>
  <c r="J21" i="45"/>
  <c r="J19" i="45"/>
  <c r="J24" i="45"/>
  <c r="J36" i="45"/>
  <c r="J47" i="45"/>
  <c r="J32" i="45"/>
  <c r="J39" i="45"/>
  <c r="J46" i="45"/>
  <c r="J52" i="45"/>
  <c r="J35" i="45"/>
  <c r="J23" i="45"/>
  <c r="J25" i="45"/>
  <c r="J12" i="45"/>
  <c r="J20" i="45"/>
  <c r="J29" i="45"/>
  <c r="J50" i="45"/>
  <c r="J61" i="45"/>
  <c r="J17" i="45"/>
  <c r="J28" i="45"/>
  <c r="J31" i="45"/>
  <c r="J49" i="45"/>
  <c r="J60" i="45"/>
  <c r="J15" i="45"/>
  <c r="J14" i="45"/>
  <c r="J22" i="45"/>
  <c r="J30" i="45"/>
  <c r="J34" i="45"/>
  <c r="J45" i="45"/>
  <c r="J26" i="45"/>
  <c r="J37" i="45"/>
  <c r="J58" i="45"/>
  <c r="J62" i="45"/>
  <c r="J443" i="40" l="1"/>
  <c r="J435" i="40"/>
  <c r="J427" i="40"/>
  <c r="J419" i="40"/>
  <c r="J411" i="40"/>
  <c r="J403" i="40"/>
  <c r="J395" i="40"/>
  <c r="J387" i="40"/>
  <c r="J379" i="40"/>
  <c r="J371" i="40"/>
  <c r="J363" i="40"/>
  <c r="J355" i="40"/>
  <c r="J347" i="40"/>
  <c r="J339" i="40"/>
  <c r="J331" i="40"/>
  <c r="J323" i="40"/>
  <c r="J315" i="40"/>
  <c r="J307" i="40"/>
  <c r="J299" i="40"/>
  <c r="J291" i="40"/>
  <c r="J283" i="40"/>
  <c r="J275" i="40"/>
  <c r="J267" i="40"/>
  <c r="J259" i="40"/>
  <c r="J251" i="40"/>
  <c r="J243" i="40"/>
  <c r="J235" i="40"/>
  <c r="J227" i="40"/>
  <c r="J219" i="40"/>
  <c r="J211" i="40"/>
  <c r="J203" i="40"/>
  <c r="J195" i="40"/>
  <c r="J187" i="40"/>
  <c r="J179" i="40"/>
  <c r="J171" i="40"/>
  <c r="J163" i="40"/>
  <c r="J155" i="40"/>
  <c r="J147" i="40"/>
  <c r="J139" i="40"/>
  <c r="J131" i="40"/>
  <c r="J123" i="40"/>
  <c r="J115" i="40"/>
  <c r="J107" i="40"/>
  <c r="J99" i="40"/>
  <c r="J91" i="40"/>
  <c r="J83" i="40"/>
  <c r="J75" i="40"/>
  <c r="J67" i="40"/>
  <c r="J59" i="40"/>
  <c r="J11" i="40"/>
  <c r="J51" i="40" l="1"/>
  <c r="J43" i="40"/>
  <c r="J35" i="40"/>
  <c r="J27" i="40"/>
  <c r="J19" i="4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<sst xmlns="http://schemas.openxmlformats.org/spreadsheetml/2006/main" count="3606" uniqueCount="758">
  <si>
    <t xml:space="preserve">                       </t>
    <phoneticPr fontId="3" type="noConversion"/>
  </si>
  <si>
    <t>V1.0</t>
  </si>
  <si>
    <t>初版</t>
  </si>
  <si>
    <t>Register describe</t>
  </si>
  <si>
    <t>王靖坤</t>
    <phoneticPr fontId="3" type="noConversion"/>
  </si>
  <si>
    <t>NO.</t>
    <phoneticPr fontId="3" type="noConversion"/>
  </si>
  <si>
    <t>Type</t>
    <phoneticPr fontId="3" type="noConversion"/>
  </si>
  <si>
    <t>Value</t>
    <phoneticPr fontId="3" type="noConversion"/>
  </si>
  <si>
    <t>R/W</t>
    <phoneticPr fontId="3" type="noConversion"/>
  </si>
  <si>
    <t>R:Read; W: Write</t>
    <phoneticPr fontId="3" type="noConversion"/>
  </si>
  <si>
    <t>Bit</t>
    <phoneticPr fontId="3" type="noConversion"/>
  </si>
  <si>
    <t>Description</t>
    <phoneticPr fontId="3" type="noConversion"/>
  </si>
  <si>
    <t>hex</t>
    <phoneticPr fontId="3" type="noConversion"/>
  </si>
  <si>
    <r>
      <t xml:space="preserve">1. Register </t>
    </r>
    <r>
      <rPr>
        <sz val="11"/>
        <color theme="1"/>
        <rFont val="黑体"/>
        <family val="3"/>
        <charset val="134"/>
      </rPr>
      <t xml:space="preserve"> </t>
    </r>
    <r>
      <rPr>
        <sz val="11"/>
        <color theme="1"/>
        <rFont val="Arial"/>
        <family val="3"/>
      </rPr>
      <t>Setting</t>
    </r>
    <phoneticPr fontId="3" type="noConversion"/>
  </si>
  <si>
    <r>
      <rPr>
        <sz val="11"/>
        <color theme="1"/>
        <rFont val="仿宋"/>
        <family val="3"/>
        <charset val="134"/>
      </rPr>
      <t>【</t>
    </r>
    <r>
      <rPr>
        <sz val="11"/>
        <color theme="1"/>
        <rFont val="Arial"/>
        <family val="2"/>
      </rPr>
      <t>Register Setting</t>
    </r>
    <r>
      <rPr>
        <sz val="11"/>
        <color theme="1"/>
        <rFont val="仿宋"/>
        <family val="3"/>
        <charset val="134"/>
      </rPr>
      <t>】</t>
    </r>
    <phoneticPr fontId="3" type="noConversion"/>
  </si>
  <si>
    <t>D7</t>
    <phoneticPr fontId="3" type="noConversion"/>
  </si>
  <si>
    <t>D6</t>
    <phoneticPr fontId="3" type="noConversion"/>
  </si>
  <si>
    <t>D5</t>
    <phoneticPr fontId="3" type="noConversion"/>
  </si>
  <si>
    <t>D4</t>
    <phoneticPr fontId="3" type="noConversion"/>
  </si>
  <si>
    <t>D3</t>
    <phoneticPr fontId="3" type="noConversion"/>
  </si>
  <si>
    <t>D2</t>
    <phoneticPr fontId="3" type="noConversion"/>
  </si>
  <si>
    <t>D1</t>
    <phoneticPr fontId="3" type="noConversion"/>
  </si>
  <si>
    <t>D0</t>
    <phoneticPr fontId="3" type="noConversion"/>
  </si>
  <si>
    <t>AMP</t>
    <phoneticPr fontId="3" type="noConversion"/>
  </si>
  <si>
    <t>W</t>
    <phoneticPr fontId="3" type="noConversion"/>
  </si>
  <si>
    <t>R</t>
    <phoneticPr fontId="3" type="noConversion"/>
  </si>
  <si>
    <t>Version</t>
    <phoneticPr fontId="3" type="noConversion"/>
  </si>
  <si>
    <t>変更日</t>
    <phoneticPr fontId="3" type="noConversion"/>
  </si>
  <si>
    <t>改訂内容</t>
    <phoneticPr fontId="3" type="noConversion"/>
  </si>
  <si>
    <t>承認</t>
    <phoneticPr fontId="3" type="noConversion"/>
  </si>
  <si>
    <t>審議</t>
    <phoneticPr fontId="3" type="noConversion"/>
  </si>
  <si>
    <t>立案</t>
    <phoneticPr fontId="3" type="noConversion"/>
  </si>
  <si>
    <t>26SA_AMP(TPA6304QDDVRQ1)_Register_Setting</t>
    <phoneticPr fontId="3" type="noConversion"/>
  </si>
  <si>
    <t>Offset</t>
    <phoneticPr fontId="3" type="noConversion"/>
  </si>
  <si>
    <t>Acronym</t>
    <phoneticPr fontId="3" type="noConversion"/>
  </si>
  <si>
    <t>Register Name</t>
    <phoneticPr fontId="3" type="noConversion"/>
  </si>
  <si>
    <t>0x1</t>
    <phoneticPr fontId="3" type="noConversion"/>
  </si>
  <si>
    <t>Mode Control</t>
    <phoneticPr fontId="3" type="noConversion"/>
  </si>
  <si>
    <t>Mode Control Register</t>
    <phoneticPr fontId="3" type="noConversion"/>
  </si>
  <si>
    <t>0x2</t>
  </si>
  <si>
    <t>0x3</t>
  </si>
  <si>
    <t>0x4</t>
  </si>
  <si>
    <t>0x5</t>
  </si>
  <si>
    <t>0x6</t>
  </si>
  <si>
    <t>0x7</t>
  </si>
  <si>
    <t>0x8</t>
  </si>
  <si>
    <t>0x9</t>
  </si>
  <si>
    <t>0xA</t>
    <phoneticPr fontId="3" type="noConversion"/>
  </si>
  <si>
    <t>0xB</t>
    <phoneticPr fontId="3" type="noConversion"/>
  </si>
  <si>
    <t>0xC</t>
    <phoneticPr fontId="3" type="noConversion"/>
  </si>
  <si>
    <t>0xD</t>
    <phoneticPr fontId="3" type="noConversion"/>
  </si>
  <si>
    <t>0xE</t>
    <phoneticPr fontId="3" type="noConversion"/>
  </si>
  <si>
    <t>0xF</t>
    <phoneticPr fontId="3" type="noConversion"/>
  </si>
  <si>
    <t>0x10</t>
    <phoneticPr fontId="3" type="noConversion"/>
  </si>
  <si>
    <t>0x11</t>
  </si>
  <si>
    <t>0x12</t>
  </si>
  <si>
    <t>0x13</t>
  </si>
  <si>
    <t>0x14</t>
  </si>
  <si>
    <t>0x15</t>
  </si>
  <si>
    <t>0x16</t>
  </si>
  <si>
    <t>0x17</t>
  </si>
  <si>
    <t>0x18</t>
  </si>
  <si>
    <t>0x19</t>
  </si>
  <si>
    <t>0x1C</t>
    <phoneticPr fontId="3" type="noConversion"/>
  </si>
  <si>
    <t>0x1D</t>
    <phoneticPr fontId="3" type="noConversion"/>
  </si>
  <si>
    <t>0x1E</t>
    <phoneticPr fontId="3" type="noConversion"/>
  </si>
  <si>
    <t>0x1F</t>
    <phoneticPr fontId="3" type="noConversion"/>
  </si>
  <si>
    <t>0x20</t>
    <phoneticPr fontId="3" type="noConversion"/>
  </si>
  <si>
    <t>0x21</t>
  </si>
  <si>
    <t>0x22</t>
  </si>
  <si>
    <t>0x23</t>
  </si>
  <si>
    <t>0x24</t>
  </si>
  <si>
    <t>0x25</t>
  </si>
  <si>
    <t>0x26</t>
  </si>
  <si>
    <t>0x27</t>
  </si>
  <si>
    <t>0x28</t>
  </si>
  <si>
    <t>0x29</t>
  </si>
  <si>
    <t>0x2A</t>
    <phoneticPr fontId="3" type="noConversion"/>
  </si>
  <si>
    <t>0x2B</t>
    <phoneticPr fontId="3" type="noConversion"/>
  </si>
  <si>
    <t>0x2C</t>
    <phoneticPr fontId="3" type="noConversion"/>
  </si>
  <si>
    <t>0x2D</t>
    <phoneticPr fontId="3" type="noConversion"/>
  </si>
  <si>
    <t>0x2E</t>
    <phoneticPr fontId="3" type="noConversion"/>
  </si>
  <si>
    <t>0x2F</t>
    <phoneticPr fontId="3" type="noConversion"/>
  </si>
  <si>
    <t>0x30</t>
    <phoneticPr fontId="3" type="noConversion"/>
  </si>
  <si>
    <t>0x32</t>
    <phoneticPr fontId="3" type="noConversion"/>
  </si>
  <si>
    <t>0x33</t>
  </si>
  <si>
    <t>0x34</t>
  </si>
  <si>
    <t>0x35</t>
  </si>
  <si>
    <t>0x36</t>
  </si>
  <si>
    <t>0x37</t>
  </si>
  <si>
    <t>0x38</t>
  </si>
  <si>
    <t>0x39</t>
  </si>
  <si>
    <t>0x3A</t>
    <phoneticPr fontId="3" type="noConversion"/>
  </si>
  <si>
    <t>Field</t>
    <phoneticPr fontId="3" type="noConversion"/>
  </si>
  <si>
    <t>Misc Control 1</t>
    <phoneticPr fontId="3" type="noConversion"/>
  </si>
  <si>
    <t>Miscellaneous Control Register 1</t>
    <phoneticPr fontId="3" type="noConversion"/>
  </si>
  <si>
    <t>Misc Control 2</t>
    <phoneticPr fontId="3" type="noConversion"/>
  </si>
  <si>
    <t>Miscellaneous Control Register 2</t>
    <phoneticPr fontId="3" type="noConversion"/>
  </si>
  <si>
    <t>Channel State Control</t>
    <phoneticPr fontId="3" type="noConversion"/>
  </si>
  <si>
    <t>Channel State Control Register</t>
    <phoneticPr fontId="3" type="noConversion"/>
  </si>
  <si>
    <t>DC LDG Ctrl 1</t>
    <phoneticPr fontId="3" type="noConversion"/>
  </si>
  <si>
    <t>DC Load Diagnostics Control Register 1</t>
    <phoneticPr fontId="3" type="noConversion"/>
  </si>
  <si>
    <t>DC LDG Ctrl 2</t>
  </si>
  <si>
    <t>DC Load Diagnostics Control Register 2</t>
  </si>
  <si>
    <t>DC LDG Ctrl 3</t>
  </si>
  <si>
    <t>DC Load Diagnostics Control Register 3</t>
  </si>
  <si>
    <t>DC LDG Ctrl 4</t>
  </si>
  <si>
    <t>DC Load Diagnostics Control Register 4</t>
  </si>
  <si>
    <t>DC LDG Ctrl 5</t>
  </si>
  <si>
    <t>DC Load Diagnostics Control Register 5</t>
  </si>
  <si>
    <t>DC LDG Rprt CH12</t>
    <phoneticPr fontId="3" type="noConversion"/>
  </si>
  <si>
    <t>DC Load Diagnostic Report CH1, CH2 Register</t>
    <phoneticPr fontId="3" type="noConversion"/>
  </si>
  <si>
    <t>DC LDG Rprt CH34</t>
    <phoneticPr fontId="3" type="noConversion"/>
  </si>
  <si>
    <t>DC Load Diagnostic Report CH3, CH4 Register</t>
    <phoneticPr fontId="3" type="noConversion"/>
  </si>
  <si>
    <t>DC LDG Rprt LO</t>
    <phoneticPr fontId="3" type="noConversion"/>
  </si>
  <si>
    <t>DC Load Diagnostic Report Lineout Loads
Register</t>
    <phoneticPr fontId="3" type="noConversion"/>
  </si>
  <si>
    <t>Channel State Rprt CH12</t>
    <phoneticPr fontId="3" type="noConversion"/>
  </si>
  <si>
    <t>Channel State Report CH1, CH2 Register</t>
    <phoneticPr fontId="3" type="noConversion"/>
  </si>
  <si>
    <t>Channel State Rprt CH34</t>
    <phoneticPr fontId="3" type="noConversion"/>
  </si>
  <si>
    <t>Channel State Report CH3, CH4 Register</t>
    <phoneticPr fontId="3" type="noConversion"/>
  </si>
  <si>
    <t>Ch OC DC Fault Mem</t>
    <phoneticPr fontId="3" type="noConversion"/>
  </si>
  <si>
    <t>Channel Over Current and DC Detection Fault
Memory Register</t>
    <phoneticPr fontId="3" type="noConversion"/>
  </si>
  <si>
    <t>Power_Fault_Mem</t>
    <phoneticPr fontId="3" type="noConversion"/>
  </si>
  <si>
    <t>Power Fault Memory Register</t>
    <phoneticPr fontId="3" type="noConversion"/>
  </si>
  <si>
    <t>Power Fault Status</t>
    <phoneticPr fontId="3" type="noConversion"/>
  </si>
  <si>
    <t>Power Fault Status Register</t>
    <phoneticPr fontId="3" type="noConversion"/>
  </si>
  <si>
    <t>OTSD CS Fault Mem</t>
    <phoneticPr fontId="3" type="noConversion"/>
  </si>
  <si>
    <t>Temperature (OTSD) and Clock Sync Fault
Memory Register</t>
    <phoneticPr fontId="3" type="noConversion"/>
  </si>
  <si>
    <t>OTSD CS Fault Status</t>
    <phoneticPr fontId="3" type="noConversion"/>
  </si>
  <si>
    <t>Temperature (OTSD) and Clock Sync Fault Status
Register</t>
    <phoneticPr fontId="3" type="noConversion"/>
  </si>
  <si>
    <t>Ch Current Fault Mem</t>
    <phoneticPr fontId="3" type="noConversion"/>
  </si>
  <si>
    <t>Channel Load Current Fault Memory Register</t>
    <phoneticPr fontId="3" type="noConversion"/>
  </si>
  <si>
    <t>Ch Current Warn Mem</t>
    <phoneticPr fontId="3" type="noConversion"/>
  </si>
  <si>
    <t>Channel Load Current Warning Memory Register</t>
    <phoneticPr fontId="3" type="noConversion"/>
  </si>
  <si>
    <t>OTW TGFB Warn Mem</t>
    <phoneticPr fontId="3" type="noConversion"/>
  </si>
  <si>
    <t>Temperature (OTW) and Thermal Gain Foldback
Warning Memory Register</t>
    <phoneticPr fontId="3" type="noConversion"/>
  </si>
  <si>
    <t>OTW TGFB Warn Status</t>
    <phoneticPr fontId="3" type="noConversion"/>
  </si>
  <si>
    <t>Temperature (OTW) and Thermal Gain Foldback
Warning Status Register</t>
    <phoneticPr fontId="3" type="noConversion"/>
  </si>
  <si>
    <t>Ch ClipDet Warn Mem</t>
    <phoneticPr fontId="3" type="noConversion"/>
  </si>
  <si>
    <t>Channel Clip Detect Warning Memory Register</t>
    <phoneticPr fontId="3" type="noConversion"/>
  </si>
  <si>
    <t>Ch ClipDet Warn Status</t>
    <phoneticPr fontId="3" type="noConversion"/>
  </si>
  <si>
    <t>Channel Clip Detect Warning Status Register</t>
    <phoneticPr fontId="3" type="noConversion"/>
  </si>
  <si>
    <t>TGFB Status</t>
    <phoneticPr fontId="3" type="noConversion"/>
  </si>
  <si>
    <t>Thermal Gain Foldback Status Register</t>
    <phoneticPr fontId="3" type="noConversion"/>
  </si>
  <si>
    <t>Fault Sig Conf 1</t>
    <phoneticPr fontId="3" type="noConversion"/>
  </si>
  <si>
    <t>Fault Signal Configuration Register 1</t>
    <phoneticPr fontId="3" type="noConversion"/>
  </si>
  <si>
    <t>Fault Sig Conf 2</t>
    <phoneticPr fontId="3" type="noConversion"/>
  </si>
  <si>
    <t>Fault Signal Configuration Register 2</t>
    <phoneticPr fontId="3" type="noConversion"/>
  </si>
  <si>
    <t>Warn Sig Conf 1</t>
    <phoneticPr fontId="3" type="noConversion"/>
  </si>
  <si>
    <t>Warning Signal Configuration Register 1</t>
    <phoneticPr fontId="3" type="noConversion"/>
  </si>
  <si>
    <t>Warn Sig Conf 2</t>
    <phoneticPr fontId="3" type="noConversion"/>
  </si>
  <si>
    <t>Warning Signal Configuration Register 2</t>
    <phoneticPr fontId="3" type="noConversion"/>
  </si>
  <si>
    <t>Clip Det Sig Conf</t>
    <phoneticPr fontId="3" type="noConversion"/>
  </si>
  <si>
    <t>Clip Detect Signal Configuration Register</t>
    <phoneticPr fontId="3" type="noConversion"/>
  </si>
  <si>
    <t>Fault Pin Conf</t>
    <phoneticPr fontId="3" type="noConversion"/>
  </si>
  <si>
    <t>Fault Pin Configuration Register</t>
    <phoneticPr fontId="3" type="noConversion"/>
  </si>
  <si>
    <t>GPIO Conf</t>
    <phoneticPr fontId="3" type="noConversion"/>
  </si>
  <si>
    <t>GPIO Pin Configuration Register</t>
    <phoneticPr fontId="3" type="noConversion"/>
  </si>
  <si>
    <t>AC LDG Ctrl 1</t>
    <phoneticPr fontId="3" type="noConversion"/>
  </si>
  <si>
    <t>AC Load Diagnostic Control Register 1</t>
    <phoneticPr fontId="3" type="noConversion"/>
  </si>
  <si>
    <t>AC LDG Ctrl 2</t>
    <phoneticPr fontId="3" type="noConversion"/>
  </si>
  <si>
    <t>AC Load Diagnostic Control Register 2</t>
    <phoneticPr fontId="3" type="noConversion"/>
  </si>
  <si>
    <t>TWEETER DET THRESH</t>
    <phoneticPr fontId="3" type="noConversion"/>
  </si>
  <si>
    <t>Tweeter Detection Threshold</t>
    <phoneticPr fontId="3" type="noConversion"/>
  </si>
  <si>
    <t>AC LDG Rprt CH1 R</t>
    <phoneticPr fontId="3" type="noConversion"/>
  </si>
  <si>
    <t>AC Load Diagnostic Report R CH1</t>
    <phoneticPr fontId="3" type="noConversion"/>
  </si>
  <si>
    <t>AC LDG Rprt CH1 I</t>
    <phoneticPr fontId="3" type="noConversion"/>
  </si>
  <si>
    <t>AC Load Diagnostic Report I CH1</t>
    <phoneticPr fontId="3" type="noConversion"/>
  </si>
  <si>
    <t>AC LDG Rprt CH2 R</t>
    <phoneticPr fontId="3" type="noConversion"/>
  </si>
  <si>
    <t>AC Load Diagnostic Report R CH2</t>
    <phoneticPr fontId="3" type="noConversion"/>
  </si>
  <si>
    <t>AC LDG Rprt CH2 I</t>
    <phoneticPr fontId="3" type="noConversion"/>
  </si>
  <si>
    <t>AC Load Diagnostic Report I CH2</t>
    <phoneticPr fontId="3" type="noConversion"/>
  </si>
  <si>
    <t>AC LDG Rprt CH3 R</t>
    <phoneticPr fontId="3" type="noConversion"/>
  </si>
  <si>
    <t>AC Load Diagnostic Report R CH3</t>
    <phoneticPr fontId="3" type="noConversion"/>
  </si>
  <si>
    <t>AC LDG Rprt CH3 I</t>
    <phoneticPr fontId="3" type="noConversion"/>
  </si>
  <si>
    <t>AC Load Diagnostic Report I CH3</t>
    <phoneticPr fontId="3" type="noConversion"/>
  </si>
  <si>
    <t>AC LDG Rprt CH4 R</t>
    <phoneticPr fontId="3" type="noConversion"/>
  </si>
  <si>
    <t>AC Load Diagnostic Report R CH4</t>
    <phoneticPr fontId="3" type="noConversion"/>
  </si>
  <si>
    <t>AC LDG Rprt CH4 I</t>
    <phoneticPr fontId="3" type="noConversion"/>
  </si>
  <si>
    <t>AC Load Diagnostic Report I CH</t>
    <phoneticPr fontId="3" type="noConversion"/>
  </si>
  <si>
    <t>TWEETER DET</t>
    <phoneticPr fontId="3" type="noConversion"/>
  </si>
  <si>
    <t>Tweeter Detection</t>
    <phoneticPr fontId="3" type="noConversion"/>
  </si>
  <si>
    <t>Misc Control 3</t>
    <phoneticPr fontId="3" type="noConversion"/>
  </si>
  <si>
    <t>Miscellaneous Control Register 3</t>
    <phoneticPr fontId="3" type="noConversion"/>
  </si>
  <si>
    <t>REVID</t>
    <phoneticPr fontId="3" type="noConversion"/>
  </si>
  <si>
    <t>Revision ID</t>
    <phoneticPr fontId="3" type="noConversion"/>
  </si>
  <si>
    <t>TGFB Ctrl</t>
    <phoneticPr fontId="3" type="noConversion"/>
  </si>
  <si>
    <t>Thermal Gain Foldback Control Register</t>
    <phoneticPr fontId="3" type="noConversion"/>
  </si>
  <si>
    <t>AC LDG FREQ Ctrl</t>
    <phoneticPr fontId="3" type="noConversion"/>
  </si>
  <si>
    <t>AC Load Diagnostic Frequency Control Register</t>
    <phoneticPr fontId="3" type="noConversion"/>
  </si>
  <si>
    <t>SYNC Ctrl</t>
    <phoneticPr fontId="3" type="noConversion"/>
  </si>
  <si>
    <t>Sync Pin Control Register</t>
    <phoneticPr fontId="3" type="noConversion"/>
  </si>
  <si>
    <t>Misc Control 4</t>
    <phoneticPr fontId="3" type="noConversion"/>
  </si>
  <si>
    <t>Miscellaneous Control Register 4</t>
    <phoneticPr fontId="3" type="noConversion"/>
  </si>
  <si>
    <t>SS Control 1</t>
    <phoneticPr fontId="3" type="noConversion"/>
  </si>
  <si>
    <t>Spread Spectrum Control Register 1</t>
    <phoneticPr fontId="3" type="noConversion"/>
  </si>
  <si>
    <t>SS Control 2</t>
  </si>
  <si>
    <t>SS Control 2</t>
    <phoneticPr fontId="3" type="noConversion"/>
  </si>
  <si>
    <t>Spread Spectrum Control Register 2</t>
  </si>
  <si>
    <t>Spread Spectrum Control Register 2</t>
    <phoneticPr fontId="3" type="noConversion"/>
  </si>
  <si>
    <t>PWM Phase Ctrl 1</t>
    <phoneticPr fontId="3" type="noConversion"/>
  </si>
  <si>
    <t>PWM Phase Control Register 1</t>
    <phoneticPr fontId="3" type="noConversion"/>
  </si>
  <si>
    <t>PWM Phase Ctrl 2</t>
  </si>
  <si>
    <t>PWM Phase Ctrl 2</t>
    <phoneticPr fontId="3" type="noConversion"/>
  </si>
  <si>
    <t>PWM Phase Control Register 2</t>
  </si>
  <si>
    <t>PWM Phase Control Register 2</t>
    <phoneticPr fontId="3" type="noConversion"/>
  </si>
  <si>
    <t>RESET</t>
    <phoneticPr fontId="3" type="noConversion"/>
  </si>
  <si>
    <t>0: Normal Operation
1: Soft reset, will auto clear</t>
    <phoneticPr fontId="3" type="noConversion"/>
  </si>
  <si>
    <t>PWM MODE</t>
    <phoneticPr fontId="3" type="noConversion"/>
  </si>
  <si>
    <t>0: BD Mode
1: 1SPW Mode</t>
    <phoneticPr fontId="3" type="noConversion"/>
  </si>
  <si>
    <t>PBTL_34</t>
    <phoneticPr fontId="3" type="noConversion"/>
  </si>
  <si>
    <t>0: BTL mode
1: PBTL mode of Channel 3 and Channel 4</t>
    <phoneticPr fontId="3" type="noConversion"/>
  </si>
  <si>
    <t>PBTL_12</t>
    <phoneticPr fontId="3" type="noConversion"/>
  </si>
  <si>
    <t>0: BTL mode
1: PBTL mode of Channel 1 and Channel 2</t>
    <phoneticPr fontId="3" type="noConversion"/>
  </si>
  <si>
    <t>CH1 LO MODE</t>
    <phoneticPr fontId="3" type="noConversion"/>
  </si>
  <si>
    <t>0: Channel 1 is in normal / speaker mode
1: Channel 1 is in line output mode</t>
    <phoneticPr fontId="3" type="noConversion"/>
  </si>
  <si>
    <t>CH2 LO MODE</t>
  </si>
  <si>
    <t>CH3 LO MODE</t>
  </si>
  <si>
    <t>CH4 LO MODE</t>
  </si>
  <si>
    <t>0: Channel 2 is in normal / speaker mode
1: Channel 1 is in line output mode</t>
    <phoneticPr fontId="3" type="noConversion"/>
  </si>
  <si>
    <t>0: Channel 3 is in normal / speaker mode
1: Channel 1 is in line output mode</t>
    <phoneticPr fontId="3" type="noConversion"/>
  </si>
  <si>
    <t>0: Channel 4 is in normal / speaker mode
1: Channel 1 is in line output mode</t>
    <phoneticPr fontId="3" type="noConversion"/>
  </si>
  <si>
    <t>RESERVED</t>
    <phoneticPr fontId="3" type="noConversion"/>
  </si>
  <si>
    <t>PI Control</t>
    <phoneticPr fontId="3" type="noConversion"/>
  </si>
  <si>
    <t>0: Disable Pulse Injection Mode
1: Enable Pulse Injection Mode</t>
    <phoneticPr fontId="3" type="noConversion"/>
  </si>
  <si>
    <t>OTW CONTROL</t>
    <phoneticPr fontId="3" type="noConversion"/>
  </si>
  <si>
    <t>00: Global over temperature warning set to 140 °C
01: Global over temperature warning set to 130 °C
10: Global over temperature warning set to 120 °C
11:Global over temperature warning set to 110 °C</t>
    <phoneticPr fontId="3" type="noConversion"/>
  </si>
  <si>
    <t>OC CONTROL</t>
    <phoneticPr fontId="3" type="noConversion"/>
  </si>
  <si>
    <t>CH1 GAIN</t>
    <phoneticPr fontId="3" type="noConversion"/>
  </si>
  <si>
    <t>CH2 GAIN</t>
  </si>
  <si>
    <t>CH3 GAIN</t>
  </si>
  <si>
    <t>CH4 GAIN</t>
  </si>
  <si>
    <t>00: 10dB
01: 16dB
10: 22dB
11: 28dB</t>
    <phoneticPr fontId="3" type="noConversion"/>
  </si>
  <si>
    <t>CH1 STATE CONTROL</t>
    <phoneticPr fontId="3" type="noConversion"/>
  </si>
  <si>
    <t>CH2 STATE CONTROL</t>
  </si>
  <si>
    <t>CH3 STATE CONTROL</t>
  </si>
  <si>
    <t>CH4 STATE CONTROL</t>
  </si>
  <si>
    <t>00: Set channel state to PLAY
01: Set channel state to HI-Z
10: Set channel state to MUTE
11: Set channel to start DC load diagnostic</t>
    <phoneticPr fontId="3" type="noConversion"/>
  </si>
  <si>
    <t>LDG ABORT</t>
    <phoneticPr fontId="3" type="noConversion"/>
  </si>
  <si>
    <t>0: Normal operation
1: Abort DC load diagnostic</t>
    <phoneticPr fontId="3" type="noConversion"/>
  </si>
  <si>
    <t>LDG BUFFER WAIT TIME</t>
    <phoneticPr fontId="3" type="noConversion"/>
  </si>
  <si>
    <t>LDG WAIT BYPASS</t>
    <phoneticPr fontId="3" type="noConversion"/>
  </si>
  <si>
    <t>LDG SLOL DISABLE</t>
    <phoneticPr fontId="3" type="noConversion"/>
  </si>
  <si>
    <t>LDG BYPASS</t>
    <phoneticPr fontId="3" type="noConversion"/>
  </si>
  <si>
    <t>00: Buffer wait time 1ms
01: Buffer wait time 2ms
10: Buffer wait time 5ms
11: Buffer wait time 10ms</t>
    <phoneticPr fontId="3" type="noConversion"/>
  </si>
  <si>
    <t>0: Enable the waiting loop at the end of shorted / open load
detection
1: Bypass the waiting loop at the end of shorted / open load
detection</t>
    <phoneticPr fontId="3" type="noConversion"/>
  </si>
  <si>
    <t>0: Shorted load and open load detection are enabled
1: Shorted load, open load and line out out detection are disabled</t>
    <phoneticPr fontId="3" type="noConversion"/>
  </si>
  <si>
    <t>0: Automatic DC diagnostic when leaving Hi-Z mode and after
channel fault
1: DC diagnostic will not run automatically</t>
    <phoneticPr fontId="3" type="noConversion"/>
  </si>
  <si>
    <t>LDG S2PS2G AVG TIME</t>
    <phoneticPr fontId="3" type="noConversion"/>
  </si>
  <si>
    <t>Averaging time for Short-to-Power and Short-to-Ground
measurement
0: 0.2 ms
1: 0.7 ms</t>
    <phoneticPr fontId="3" type="noConversion"/>
  </si>
  <si>
    <t>LDG SLOL AVG TIME</t>
    <phoneticPr fontId="3" type="noConversion"/>
  </si>
  <si>
    <t>Averaging time for shorted load and open load measurements:
00: Same averaging time as selected for Short-to-Power and
Short-to-Ground in bit 6 of this register
01: 10.7 ms
10: 21.3 ms
11: 42.7 ms</t>
    <phoneticPr fontId="3" type="noConversion"/>
  </si>
  <si>
    <t>LDG LO ENABLE CH1</t>
    <phoneticPr fontId="3" type="noConversion"/>
  </si>
  <si>
    <t>LDG LO ENABLE CH2</t>
  </si>
  <si>
    <t>LDG LO ENABLE CH3</t>
  </si>
  <si>
    <t>LDG LO ENABLE CH4</t>
  </si>
  <si>
    <t>0: Disable DC Load Diagnostics to check for line-out load on
CH1
1: Enable DC Load Diagnostics to check for line-out load on CH1</t>
    <phoneticPr fontId="3" type="noConversion"/>
  </si>
  <si>
    <t>0: Disable DC Load Diagnostics to check for line-out load on
CH2
1: Enable DC Load Diagnostics to check for line-out load on CH2</t>
    <phoneticPr fontId="3" type="noConversion"/>
  </si>
  <si>
    <t>0: Disable DC Load Diagnostics to check for line-out load on
CH3
1: Enable DC Load Diagnostics to check for line-out load on CH3</t>
    <phoneticPr fontId="3" type="noConversion"/>
  </si>
  <si>
    <t>0: Disable DC Load Diagnostics to check for line-out load on
CH4
1: Enable DC Load Diagnostics to check for line-out load on CH4</t>
    <phoneticPr fontId="3" type="noConversion"/>
  </si>
  <si>
    <t>LDG RAMP 2</t>
    <phoneticPr fontId="3" type="noConversion"/>
  </si>
  <si>
    <t>Ramp time, shorted load and open load diagnostics
00: 15 ms
01: 30 ms
10: 10 ms
11: 20 ms</t>
    <phoneticPr fontId="3" type="noConversion"/>
  </si>
  <si>
    <t>LDG SETTLING 2</t>
    <phoneticPr fontId="3" type="noConversion"/>
  </si>
  <si>
    <t>LDG RAMP 1</t>
    <phoneticPr fontId="3" type="noConversion"/>
  </si>
  <si>
    <t>LDG SETTLING 1</t>
    <phoneticPr fontId="3" type="noConversion"/>
  </si>
  <si>
    <t>Settling time, shorted load and open load diagnostics
00: 10 ms
01: 5 ms
10: 20 ms
11: 15 ms</t>
    <phoneticPr fontId="3" type="noConversion"/>
  </si>
  <si>
    <t>Ramp time, short-to-power and short-to-ground diagnostics
00: 5 ms
01: 2.5 ms
10: 10 ms
11: 15 ms</t>
    <phoneticPr fontId="3" type="noConversion"/>
  </si>
  <si>
    <t>Settling time, short-to-power and short-to-ground diagnostics
00: 10ms
01: 5 ms
10: 20 ms
11: 30 ms</t>
    <phoneticPr fontId="3" type="noConversion"/>
  </si>
  <si>
    <t>CH1 DC LDG SL</t>
    <phoneticPr fontId="3" type="noConversion"/>
  </si>
  <si>
    <t>CH2 DC LDG SL</t>
    <phoneticPr fontId="3" type="noConversion"/>
  </si>
  <si>
    <t>Channel 1 DC load diagnostic shorted-load threshold
0000: 0.5 Ω
0001: 1 Ω
0010: 1.5 Ω
0011: 2 Ω
0100: 2.5 Ω
0101: 3 Ω
0110: 3.5 Ω
0111: 4 Ω
1000: 4.5 Ω
1001: 5 Ω</t>
    <phoneticPr fontId="3" type="noConversion"/>
  </si>
  <si>
    <t>Channel 2 DC load diagnostic shorted-load threshold
0000: 0.5 Ω
0001: 1 Ω
0010: 1.5 Ω
0011: 2 Ω
0100: 2.5 Ω
0101: 3 Ω
0110: 3.5 Ω
0111: 4 Ω
1000: 4.5 Ω
1001: 5 Ω</t>
    <phoneticPr fontId="3" type="noConversion"/>
  </si>
  <si>
    <t>CH3 DC LDG SL</t>
    <phoneticPr fontId="3" type="noConversion"/>
  </si>
  <si>
    <t>CH4 DC LDG SL</t>
    <phoneticPr fontId="3" type="noConversion"/>
  </si>
  <si>
    <t>Channel 3 DC load diagnostic shorted-load threshold
0000: 0.5 Ω
0001: 1 Ω
0010: 1.5 Ω
0011: 2 Ω
0100: 2.5 Ω
0101: 3 Ω
0110: 3.5 Ω
0111: 4 Ω
1000: 4.5 Ω
1001: 5 Ω</t>
    <phoneticPr fontId="3" type="noConversion"/>
  </si>
  <si>
    <t>Channel 4 DC load diagnostic shorted-load threshold
0000: 0.5 Ω
0001: 1 Ω
0010: 1.5 Ω
0011: 2 Ω
0100: 2.5 Ω
0101: 3 Ω
0110: 3.5 Ω
0111: 4 Ω
1000: 4.5 Ω
1001: 5 Ω</t>
    <phoneticPr fontId="3" type="noConversion"/>
  </si>
  <si>
    <t>CH1 S2G</t>
    <phoneticPr fontId="3" type="noConversion"/>
  </si>
  <si>
    <t>0: No short-to-GND detected on channel 1
1: Short-to-GND detected on channel 1</t>
    <phoneticPr fontId="3" type="noConversion"/>
  </si>
  <si>
    <t>CH1 S2P</t>
    <phoneticPr fontId="3" type="noConversion"/>
  </si>
  <si>
    <t>0: No short-to-power detected on channel 1
1: Short-to-power detected on channel 1</t>
    <phoneticPr fontId="3" type="noConversion"/>
  </si>
  <si>
    <t>CH1 OL</t>
    <phoneticPr fontId="3" type="noConversion"/>
  </si>
  <si>
    <t>0: No open load detected on channel 1
1: Open load detected on channel 1</t>
    <phoneticPr fontId="3" type="noConversion"/>
  </si>
  <si>
    <t>CH1 SL</t>
    <phoneticPr fontId="3" type="noConversion"/>
  </si>
  <si>
    <t>0: No shorted load detected on channel 1
1: Shorted load detected on channel 1</t>
    <phoneticPr fontId="3" type="noConversion"/>
  </si>
  <si>
    <t>CH2 S2G</t>
    <phoneticPr fontId="3" type="noConversion"/>
  </si>
  <si>
    <t>0: No short-to-GND detected on channel 2
1: Short-to-GND detected on channel 2</t>
    <phoneticPr fontId="3" type="noConversion"/>
  </si>
  <si>
    <t>CH2 S2P</t>
    <phoneticPr fontId="3" type="noConversion"/>
  </si>
  <si>
    <t>0: No short-to-power detected on channel 2
1: Short-to-power detected on channel 2</t>
    <phoneticPr fontId="3" type="noConversion"/>
  </si>
  <si>
    <t>CH2 OL</t>
    <phoneticPr fontId="3" type="noConversion"/>
  </si>
  <si>
    <t>0: No open load detected on channel 2
1: Open load detected on channel 2</t>
    <phoneticPr fontId="3" type="noConversion"/>
  </si>
  <si>
    <t>CH2 SL</t>
    <phoneticPr fontId="3" type="noConversion"/>
  </si>
  <si>
    <t>0: No shorted load detected on channel 2
1: Shorted load detected on channel 2</t>
    <phoneticPr fontId="3" type="noConversion"/>
  </si>
  <si>
    <t>CH3 S2G</t>
    <phoneticPr fontId="3" type="noConversion"/>
  </si>
  <si>
    <t>0: No short-to-GND detected on channel 3
1: Short-to-GND detected on channel 3</t>
    <phoneticPr fontId="3" type="noConversion"/>
  </si>
  <si>
    <t>CH3 S2P</t>
    <phoneticPr fontId="3" type="noConversion"/>
  </si>
  <si>
    <t>0: No short-to-power detected on channel 3
1: Short-to-power detected on channel 3</t>
    <phoneticPr fontId="3" type="noConversion"/>
  </si>
  <si>
    <t>CH3 OL</t>
    <phoneticPr fontId="3" type="noConversion"/>
  </si>
  <si>
    <t>0: No open load detected on channel 3
1: Open load detected on channel 3</t>
    <phoneticPr fontId="3" type="noConversion"/>
  </si>
  <si>
    <t>CH3 SL</t>
    <phoneticPr fontId="3" type="noConversion"/>
  </si>
  <si>
    <t>0: No shorted load detected on channel 3
1: Shorted load detected on channel 3</t>
    <phoneticPr fontId="3" type="noConversion"/>
  </si>
  <si>
    <t>CH4 S2G</t>
    <phoneticPr fontId="3" type="noConversion"/>
  </si>
  <si>
    <t>0: No short-to-GND detected on channel 4
1: Short-to-GND detected on channel 4</t>
    <phoneticPr fontId="3" type="noConversion"/>
  </si>
  <si>
    <t>CH4 S2P</t>
    <phoneticPr fontId="3" type="noConversion"/>
  </si>
  <si>
    <t>0: No short-to-power detected on channel 4
1: Short-to-power detected on channel 4</t>
    <phoneticPr fontId="3" type="noConversion"/>
  </si>
  <si>
    <t>CH4 OL</t>
    <phoneticPr fontId="3" type="noConversion"/>
  </si>
  <si>
    <t>0: No open load detected on channel 4
1: Open load detected on channel 4</t>
    <phoneticPr fontId="3" type="noConversion"/>
  </si>
  <si>
    <t>CH4 SL</t>
    <phoneticPr fontId="3" type="noConversion"/>
  </si>
  <si>
    <t>0: No shorted load detected on channel 4
1: Shorted load detected on channel 4</t>
    <phoneticPr fontId="3" type="noConversion"/>
  </si>
  <si>
    <t>CH1 LO LDG</t>
    <phoneticPr fontId="3" type="noConversion"/>
  </si>
  <si>
    <t>CH2 LO LDG</t>
  </si>
  <si>
    <t>CH3 LO LDG</t>
  </si>
  <si>
    <t>CH4 LO LDG</t>
  </si>
  <si>
    <t>0: No line output detected on channel 1
1: Line output detected on channel 1</t>
    <phoneticPr fontId="3" type="noConversion"/>
  </si>
  <si>
    <t>0: No line output detected on channel 2
1: Line output detected on channel 2</t>
    <phoneticPr fontId="3" type="noConversion"/>
  </si>
  <si>
    <t>0: No line output detected on channel 3
1: Line output detected on channel 3</t>
    <phoneticPr fontId="3" type="noConversion"/>
  </si>
  <si>
    <t>0: No line output detected on channel 4
1: Line output detected on channel 4</t>
    <phoneticPr fontId="3" type="noConversion"/>
  </si>
  <si>
    <t>CH1 STATE REPORT</t>
    <phoneticPr fontId="3" type="noConversion"/>
  </si>
  <si>
    <t>Channel 1 is in state:
101: PSD (protective shutdown)
100: PSD_AR (protective shutdown, will auto recover)
011: DIAG
010: MUTE
001: HI-Z
000: PLAY</t>
    <phoneticPr fontId="3" type="noConversion"/>
  </si>
  <si>
    <t>CH2 STATE REPORT</t>
    <phoneticPr fontId="3" type="noConversion"/>
  </si>
  <si>
    <t>Channel 2 is in state:
101: PSD (protective shutdown)
100: PSD_AR (protective shutdown, will auto recover)
011: DIAG
010: MUTE
001: HI-Z
000: PLAY</t>
    <phoneticPr fontId="3" type="noConversion"/>
  </si>
  <si>
    <t>CH1 LDG STATE
REPORT</t>
    <phoneticPr fontId="3" type="noConversion"/>
  </si>
  <si>
    <t>0: DC Load Diagnostic did not complete without faults on
channel 1
1: DC Load Diagnostic completed without faults on channel 1</t>
    <phoneticPr fontId="3" type="noConversion"/>
  </si>
  <si>
    <t>CH2 LDG STATE
REPORT</t>
    <phoneticPr fontId="3" type="noConversion"/>
  </si>
  <si>
    <t>0: DC Load Diagnostic did not complete without faults on
channel 2
1: DC Load Diagnostic completed without faults on channel 2</t>
    <phoneticPr fontId="3" type="noConversion"/>
  </si>
  <si>
    <t>CH3 STATE REPORT</t>
    <phoneticPr fontId="3" type="noConversion"/>
  </si>
  <si>
    <t>Channel 3 is in state:
101: PSD (protective shutdown)
100: PSD_AR (protective shutdown, will auto recover)
011: DIAG
010: MUTE
001: HI-Z
000: PLAY</t>
    <phoneticPr fontId="3" type="noConversion"/>
  </si>
  <si>
    <t>CH4 STATE REPORT</t>
    <phoneticPr fontId="3" type="noConversion"/>
  </si>
  <si>
    <t>Channel 4 is in state:
101: PSD (protective shutdown)
100: PSD_AR (protective shutdown, will auto recover)
011: DIAG
010: MUTE
001: HI-Z
000: PLAY</t>
    <phoneticPr fontId="3" type="noConversion"/>
  </si>
  <si>
    <t>CH3 LDG STATE
REPORT</t>
    <phoneticPr fontId="3" type="noConversion"/>
  </si>
  <si>
    <t>0: DC Load Diagnostic did not complete without faults on
channel 3
1: DC Load Diagnostic completed without faults on channel 3</t>
    <phoneticPr fontId="3" type="noConversion"/>
  </si>
  <si>
    <t>CH4 LDG STATE
REPORT</t>
    <phoneticPr fontId="3" type="noConversion"/>
  </si>
  <si>
    <t>0: DC Load Diagnostic did not complete without faults on
channel 4
1: DC Load Diagnostic completed without faults on channel 4</t>
    <phoneticPr fontId="3" type="noConversion"/>
  </si>
  <si>
    <t>CH1 OC FAULT STORED</t>
    <phoneticPr fontId="3" type="noConversion"/>
  </si>
  <si>
    <t>CH1 DC FAULT STORED</t>
    <phoneticPr fontId="3" type="noConversion"/>
  </si>
  <si>
    <t>CH2 OC FAULT STORED</t>
  </si>
  <si>
    <t>CH3 OC FAULT STORED</t>
  </si>
  <si>
    <t>CH4 OC FAULT STORED</t>
  </si>
  <si>
    <t>CH2 DC FAULT STORED</t>
  </si>
  <si>
    <t>CH3 DC FAULT STORED</t>
  </si>
  <si>
    <t>CH4 DC FAULT STORED</t>
  </si>
  <si>
    <t>0: No channel 1 over current fault event stored
1: Channel 1 over current fault event stored</t>
    <phoneticPr fontId="3" type="noConversion"/>
  </si>
  <si>
    <t>0: No channel 2 over current fault event stored
1: Channel 2 over current fault event stored</t>
    <phoneticPr fontId="3" type="noConversion"/>
  </si>
  <si>
    <t>0: No channel 3 over current fault event stored
1: Channel 3 over current fault event stored</t>
    <phoneticPr fontId="3" type="noConversion"/>
  </si>
  <si>
    <t>0: No channel 4 over current fault event stored
1: Channel 4 over current fault event stored</t>
    <phoneticPr fontId="3" type="noConversion"/>
  </si>
  <si>
    <t>0: No channel 1 DC fault event stored
1: Channel 1 DC fault event stored</t>
    <phoneticPr fontId="3" type="noConversion"/>
  </si>
  <si>
    <t>0: No channel 2 DC fault event stored
1: Channel 2 DC fault event stored</t>
    <phoneticPr fontId="3" type="noConversion"/>
  </si>
  <si>
    <t>0: No channel 3 DC fault event stored
1: Channel 3 DC fault event stored</t>
    <phoneticPr fontId="3" type="noConversion"/>
  </si>
  <si>
    <t>0: No channel 4 DC fault event stored
1: Channel 4 DC fault event stored</t>
    <phoneticPr fontId="3" type="noConversion"/>
  </si>
  <si>
    <t>GVDD FAULT STORED</t>
    <phoneticPr fontId="3" type="noConversion"/>
  </si>
  <si>
    <t>0: No GVDD regulator fault event stored
1: GVDD regulator fault event stored</t>
    <phoneticPr fontId="3" type="noConversion"/>
  </si>
  <si>
    <t>DVDD POR STORED</t>
    <phoneticPr fontId="3" type="noConversion"/>
  </si>
  <si>
    <t>0: No DVDD power on reset event stored
1: DVDD power on reset event stored</t>
    <phoneticPr fontId="3" type="noConversion"/>
  </si>
  <si>
    <t>PVDD OV STORED</t>
    <phoneticPr fontId="3" type="noConversion"/>
  </si>
  <si>
    <t>0: No PVDD over voltage event stored
1: PVDD over voltage event stored</t>
    <phoneticPr fontId="3" type="noConversion"/>
  </si>
  <si>
    <t>VBAT OV STORED</t>
    <phoneticPr fontId="3" type="noConversion"/>
  </si>
  <si>
    <t>0: No VBAT over voltage event stored
1: VBAT over voltage event stored</t>
    <phoneticPr fontId="3" type="noConversion"/>
  </si>
  <si>
    <t>PVDD UV STORED</t>
    <phoneticPr fontId="3" type="noConversion"/>
  </si>
  <si>
    <t>0: No PVDD under voltage event stored
1: PVDD under voltage event detected and stored</t>
    <phoneticPr fontId="3" type="noConversion"/>
  </si>
  <si>
    <t>VBAT UV STORED</t>
    <phoneticPr fontId="3" type="noConversion"/>
  </si>
  <si>
    <t>0: No VBAT under voltage event stored
1: VBAT under voltage event stored</t>
    <phoneticPr fontId="3" type="noConversion"/>
  </si>
  <si>
    <t>GLOBAL WARNING</t>
    <phoneticPr fontId="3" type="noConversion"/>
  </si>
  <si>
    <t>0: No warning
1: If any warning active in device, regardless of warning signal
configuration</t>
    <phoneticPr fontId="3" type="noConversion"/>
  </si>
  <si>
    <t>GLOBAL FAULT</t>
    <phoneticPr fontId="3" type="noConversion"/>
  </si>
  <si>
    <t>0: No fault
1: If any fault active in device, regardless of fault signal configuration</t>
    <phoneticPr fontId="3" type="noConversion"/>
  </si>
  <si>
    <t>GVDD FAULT</t>
    <phoneticPr fontId="3" type="noConversion"/>
  </si>
  <si>
    <t>0: No GVDD regulator fault detected
1: GVDD regulator fault detected</t>
    <phoneticPr fontId="3" type="noConversion"/>
  </si>
  <si>
    <t>PVDD OV</t>
    <phoneticPr fontId="3" type="noConversion"/>
  </si>
  <si>
    <t>0: PVDD supply voltage is not above OV threshold
1: PVDD supply voltage is above OV threshold</t>
    <phoneticPr fontId="3" type="noConversion"/>
  </si>
  <si>
    <t>VBAT OV</t>
    <phoneticPr fontId="3" type="noConversion"/>
  </si>
  <si>
    <t>0: VBAT supply voltage is not above OV threshold
1: VBAT supply voltage is above OV threshold</t>
    <phoneticPr fontId="3" type="noConversion"/>
  </si>
  <si>
    <t>PVDD UV</t>
    <phoneticPr fontId="3" type="noConversion"/>
  </si>
  <si>
    <t>0: PVDD supply voltage is not below UV threshold
1:PVDD supply voltage is below UV threshold</t>
    <phoneticPr fontId="3" type="noConversion"/>
  </si>
  <si>
    <t>VBAT UV</t>
    <phoneticPr fontId="3" type="noConversion"/>
  </si>
  <si>
    <t>0: VBAT supply voltage is not below UV threshold
1: VBAT supply voltage is below UV threshold</t>
    <phoneticPr fontId="3" type="noConversion"/>
  </si>
  <si>
    <t>INVALID CLOCK
STORED</t>
    <phoneticPr fontId="3" type="noConversion"/>
  </si>
  <si>
    <t>Only applies if device is configured in clock slave mode:
0: No clock synchronization fault event stored
1:Clock synchronization fault event stored</t>
    <phoneticPr fontId="3" type="noConversion"/>
  </si>
  <si>
    <t>OTSD STORED</t>
    <phoneticPr fontId="3" type="noConversion"/>
  </si>
  <si>
    <t>0: No global over temperature shutdown event stored
1:Global over temperature shutdown event stored</t>
    <phoneticPr fontId="3" type="noConversion"/>
  </si>
  <si>
    <t>CH1 OTSD STORED</t>
    <phoneticPr fontId="3" type="noConversion"/>
  </si>
  <si>
    <t>CH2 OTSD STORED</t>
  </si>
  <si>
    <t>CH3 OTSD STORED</t>
  </si>
  <si>
    <t>CH4 OTSD STORED</t>
  </si>
  <si>
    <t>0: No channel 1 over temperature shutdown event stored
1: Channel 1 over temperature shutdown event stored</t>
    <phoneticPr fontId="3" type="noConversion"/>
  </si>
  <si>
    <t>0: No channel 2 over temperature shutdown event stored
1: Channel 2 over temperature shutdown event stored</t>
    <phoneticPr fontId="3" type="noConversion"/>
  </si>
  <si>
    <t>0: No channel 3 over temperature shutdown event stored
1: Channel 3 over temperature shutdown event stored</t>
    <phoneticPr fontId="3" type="noConversion"/>
  </si>
  <si>
    <t>0: No channel 4 over temperature shutdown event stored
1: Channel 4 over temperature shutdown event stored</t>
    <phoneticPr fontId="3" type="noConversion"/>
  </si>
  <si>
    <t>WARNING SIGNAL</t>
    <phoneticPr fontId="3" type="noConversion"/>
  </si>
  <si>
    <t>0: If internal warning signal is not active
1: If internal warning signal is active (configured by warning signal
configuration registers)</t>
    <phoneticPr fontId="3" type="noConversion"/>
  </si>
  <si>
    <t>FAULT SIGNAL</t>
  </si>
  <si>
    <t>0: If internal fault signal is not active
1: If internal fault signal is active (configured by fault signal
configuration registers)</t>
    <phoneticPr fontId="3" type="noConversion"/>
  </si>
  <si>
    <t>INVALID CLOCK</t>
    <phoneticPr fontId="3" type="noConversion"/>
  </si>
  <si>
    <t>Only applies if device is configured in clock slave mode:
0: No Synchronization clock error detected
1: Synchronization clock error detected</t>
    <phoneticPr fontId="3" type="noConversion"/>
  </si>
  <si>
    <t>OTSD</t>
    <phoneticPr fontId="3" type="noConversion"/>
  </si>
  <si>
    <t>0: Global die temperature is not above OTSD threshold
1: Global die temperature is above OTSD threshold</t>
    <phoneticPr fontId="3" type="noConversion"/>
  </si>
  <si>
    <t>CH1 OTSD</t>
    <phoneticPr fontId="3" type="noConversion"/>
  </si>
  <si>
    <t>CH2 OTSD</t>
  </si>
  <si>
    <t>CH3 OTSD</t>
  </si>
  <si>
    <t>CH4 OTSD</t>
  </si>
  <si>
    <t>0: Channel 1 temperature is not above OTSD threshold
1: Channel 1 temperature is above OTSD threshold</t>
    <phoneticPr fontId="3" type="noConversion"/>
  </si>
  <si>
    <t>0: Channel 2 temperature is not above OTSD threshold
1: Channel 2 temperature is above OTSD threshold</t>
    <phoneticPr fontId="3" type="noConversion"/>
  </si>
  <si>
    <t>0: Channel 3 temperature is not above OTSD threshold
1: Channel 3 temperature is above OTSD threshold</t>
    <phoneticPr fontId="3" type="noConversion"/>
  </si>
  <si>
    <t>0: Channel 4 temperature is not above OTSD threshold
1: Channel 4 temperature is above OTSD threshold</t>
    <phoneticPr fontId="3" type="noConversion"/>
  </si>
  <si>
    <t>CH1 I-LIMIT FAULT
STORED</t>
    <phoneticPr fontId="3" type="noConversion"/>
  </si>
  <si>
    <t>CH2 I-LIMIT FAULT
STORED</t>
  </si>
  <si>
    <t>CH3 I-LIMIT FAULT
STORED</t>
  </si>
  <si>
    <t>CH4 I-LIMIT FAULT
STORED</t>
  </si>
  <si>
    <t>0: No channel 1 load current fault event stored
1: Channel 1 load current fault event stored</t>
    <phoneticPr fontId="3" type="noConversion"/>
  </si>
  <si>
    <t>0: No channel 2 load current fault event stored
1: Channel 2 load current fault event stored</t>
    <phoneticPr fontId="3" type="noConversion"/>
  </si>
  <si>
    <t>0: No Channel 3 load current fault event stored
1: Channel 3 load current fault event stored</t>
    <phoneticPr fontId="3" type="noConversion"/>
  </si>
  <si>
    <t>0: No channel 4 load current fault event stored
1: Channel 4 load current fault event stored</t>
    <phoneticPr fontId="3" type="noConversion"/>
  </si>
  <si>
    <t>CH1 I-LIMIT WARN
STORED</t>
    <phoneticPr fontId="3" type="noConversion"/>
  </si>
  <si>
    <t>CH2 I-LIMIT WARN
STORED</t>
  </si>
  <si>
    <t>CH3 I-LIMIT WARN
STORED</t>
  </si>
  <si>
    <t>CH4 I-LIMIT WARN
STORED</t>
  </si>
  <si>
    <t>0: No channel 1 load current warning event stored
1: Channel 1 load current warning event stored</t>
    <phoneticPr fontId="3" type="noConversion"/>
  </si>
  <si>
    <t>0: No channel 2 load current warning event stored
1: Channel 2 load current warning event stored</t>
    <phoneticPr fontId="3" type="noConversion"/>
  </si>
  <si>
    <t>0: No channel 3 load current warning event stored
1: Channel 3 load current warning event stored</t>
    <phoneticPr fontId="3" type="noConversion"/>
  </si>
  <si>
    <t>0: No channel 4 load current warning event stored
1: Channel 4 load current warning event stored</t>
    <phoneticPr fontId="3" type="noConversion"/>
  </si>
  <si>
    <t>TGFBW STORED</t>
    <phoneticPr fontId="3" type="noConversion"/>
  </si>
  <si>
    <t>0: No thermal gain fold back activation event stored
1: Thermal gain fold back activation event stored</t>
    <phoneticPr fontId="3" type="noConversion"/>
  </si>
  <si>
    <t>OTW STORED</t>
    <phoneticPr fontId="3" type="noConversion"/>
  </si>
  <si>
    <t>0: No global over temperature warning event stored
1:Global over temperature warning event stored</t>
    <phoneticPr fontId="3" type="noConversion"/>
  </si>
  <si>
    <t>CH1 OTW STORED</t>
    <phoneticPr fontId="3" type="noConversion"/>
  </si>
  <si>
    <t>CH2 OTW STORED</t>
  </si>
  <si>
    <t>CH3 OTW STORED</t>
  </si>
  <si>
    <t>CH4 OTW STORED</t>
  </si>
  <si>
    <t>0: No channel 1 over temperature warning event stored
1: Channel 1 over temperature warning event stored</t>
    <phoneticPr fontId="3" type="noConversion"/>
  </si>
  <si>
    <t>0: No channel 2 over temperature warning event stored
1: Channel 2 over temperature warning event stored</t>
    <phoneticPr fontId="3" type="noConversion"/>
  </si>
  <si>
    <t>0: No channel 3 over temperature warning event stored
1: Channel 3 over temperature warning event stored</t>
    <phoneticPr fontId="3" type="noConversion"/>
  </si>
  <si>
    <t>0: No channel 4 over temperature warning event stored
1: Channel 4 over temperature warning event stored</t>
    <phoneticPr fontId="3" type="noConversion"/>
  </si>
  <si>
    <t>TGFBW</t>
    <phoneticPr fontId="3" type="noConversion"/>
  </si>
  <si>
    <t>0: Thermal gain fold back is not activated
1: Thermal gain fold back is activated</t>
    <phoneticPr fontId="3" type="noConversion"/>
  </si>
  <si>
    <t>OTW</t>
    <phoneticPr fontId="3" type="noConversion"/>
  </si>
  <si>
    <t>0: Global die temperature is not above OTW threshold
1: Global die temperature is above OTW threshold</t>
    <phoneticPr fontId="3" type="noConversion"/>
  </si>
  <si>
    <t>CH1 OTW</t>
    <phoneticPr fontId="3" type="noConversion"/>
  </si>
  <si>
    <t>CH2 OTW</t>
  </si>
  <si>
    <t>CH3 OTW</t>
  </si>
  <si>
    <t>CH4 OTW</t>
  </si>
  <si>
    <t>0: Channel 1 temperature is not above OTW threshold
1: Channel 1 temperature is above OTW threshold</t>
    <phoneticPr fontId="3" type="noConversion"/>
  </si>
  <si>
    <t>0: Channel 2 temperature is not above OTW threshold
1: Channel 2 temperature is above OTW threshold</t>
    <phoneticPr fontId="3" type="noConversion"/>
  </si>
  <si>
    <t>0: Channel 3 temperature is not above OTW threshold
1: Channel 3 temperature is above OTW threshold</t>
    <phoneticPr fontId="3" type="noConversion"/>
  </si>
  <si>
    <t>0: Channel 4 temperature is not above OTW threshold
1: Channel 4 temperature is above OTW threshold</t>
    <phoneticPr fontId="3" type="noConversion"/>
  </si>
  <si>
    <t>CH1 CLIP STORED</t>
    <phoneticPr fontId="3" type="noConversion"/>
  </si>
  <si>
    <t>CH2 CLIP STORED</t>
  </si>
  <si>
    <t>CH3 CLIP STORED</t>
  </si>
  <si>
    <t>CH4 CLIP STORED</t>
  </si>
  <si>
    <t>0: No channel 1 clipping event stored
1: Channel 1 clipping event stored</t>
    <phoneticPr fontId="3" type="noConversion"/>
  </si>
  <si>
    <t>0: No channel 2 clipping event stored
1: Channel 2 clipping event stored</t>
    <phoneticPr fontId="3" type="noConversion"/>
  </si>
  <si>
    <t>0: No channel 3 clipping event stored
1: Channel 3 clipping event stored</t>
    <phoneticPr fontId="3" type="noConversion"/>
  </si>
  <si>
    <t>0: No channel 4 clipping event stored
1: Channel 4 clipping event stored</t>
    <phoneticPr fontId="3" type="noConversion"/>
  </si>
  <si>
    <t>CH1 CLIP</t>
    <phoneticPr fontId="3" type="noConversion"/>
  </si>
  <si>
    <t>CH2 CLIP</t>
  </si>
  <si>
    <t>CH3 CLIP</t>
  </si>
  <si>
    <t>CH4 CLIP</t>
  </si>
  <si>
    <t>0: Channel 1 clipping is not present or not above clip detect
threshold
1: Channel 1 clipping is above clip detect threshold</t>
    <phoneticPr fontId="3" type="noConversion"/>
  </si>
  <si>
    <t>0: Channel 2 clipping is not present or not above clip detect
threshold
1: Channel 2 clipping is above clip detect threshold</t>
    <phoneticPr fontId="3" type="noConversion"/>
  </si>
  <si>
    <t>0: Channel 3 clipping is not present or not above clip detect
threshold
1: Channel 3 clipping is above clip detect threshold</t>
    <phoneticPr fontId="3" type="noConversion"/>
  </si>
  <si>
    <t>0: Channel 4 clipping is not present or not above clip detect
threshold
1: Channel 4 clipping is above clip detect threshold</t>
    <phoneticPr fontId="3" type="noConversion"/>
  </si>
  <si>
    <t>TGFB GAIN</t>
    <phoneticPr fontId="3" type="noConversion"/>
  </si>
  <si>
    <t>Gain set by thermal gain foldback control in response to die
temperature is:
00000: 0 dB
00001: -0.5 dB
00010: -1 dB
00011: -1.5 dB
00100: -2 dB
00101: -2.5 dB
00110: -3 dB
00111: -3.5 dB
01000: -4 dB
01001: -4.5 dB
01010: -5 dB
01011: -5.5 dB
01100: -6 dB
01101: -6.5 dB
01110: -7 dB
01111: -7.5 dB
10000: -8 dB
10001: -8.5 dB
10010: -9 dB
10011: -9.5 dB
10100: -10 dB
10101: -10.5 dB
10110: -11 dB
10111: - 11.5 dB
11000: - 12 dB</t>
    <phoneticPr fontId="3" type="noConversion"/>
  </si>
  <si>
    <t>FAULT ON PROTECTIVE
SHUTDOWN</t>
    <phoneticPr fontId="3" type="noConversion"/>
  </si>
  <si>
    <t>0: Fault signal is not activated by any CH[1..4] STATE REPORT =
'101'
1: If any CH[1..4] STATE REPORT = '101', fault signal is active</t>
    <phoneticPr fontId="3" type="noConversion"/>
  </si>
  <si>
    <t>FAULT ON INVALID
CLOCK STORED</t>
    <phoneticPr fontId="3" type="noConversion"/>
  </si>
  <si>
    <t>0: Fault signal is not activated by INVALID CLOCK STORED bit
1: If INVALID CLOCK STORED bit is set, fault signal is active</t>
    <phoneticPr fontId="3" type="noConversion"/>
  </si>
  <si>
    <t>FAULT ON OTSD
STORED</t>
    <phoneticPr fontId="3" type="noConversion"/>
  </si>
  <si>
    <t>0: Fault signal is not activated by any CH[1..4] OTSD STORED bit or
OTSD STORED bit
1: If any CH[1..4] OTSD STORED bit or OTSD STORED bit is set,
fault signal is active</t>
    <phoneticPr fontId="3" type="noConversion"/>
  </si>
  <si>
    <t>FAULT ON POWER
FAULT STORED</t>
    <phoneticPr fontId="3" type="noConversion"/>
  </si>
  <si>
    <t>0: Fault Signal is not activated by any stored bit in "Power Fault
Memory Register"
1: If VBAT UV STORED bit, VBAT OV STORED bit, PVDD UV
STORED bit, PVDD OV STORED bit, DVDD POR STORED bit, or
GVDD FAULT STORED bit is set, fault signal is active</t>
    <phoneticPr fontId="3" type="noConversion"/>
  </si>
  <si>
    <t>FAULT ON DC STORED</t>
    <phoneticPr fontId="3" type="noConversion"/>
  </si>
  <si>
    <t>0: Fault signal is not activated by any CH[1..4] DC FAULT STORED
bit
1: If any CH[1..4] DC FAULT STORED bit is set, fault signal is
active</t>
    <phoneticPr fontId="3" type="noConversion"/>
  </si>
  <si>
    <t>FAULT ON OC STORED</t>
    <phoneticPr fontId="3" type="noConversion"/>
  </si>
  <si>
    <t>0: Fault signal is not activated by any CH[1..4] OC FAULT STORED
bit
1: If any CH[1..4] OC FAULT STORED bit is set, fault signal is
active</t>
    <phoneticPr fontId="3" type="noConversion"/>
  </si>
  <si>
    <t>FAULT ON ILIMIT
STORED</t>
    <phoneticPr fontId="3" type="noConversion"/>
  </si>
  <si>
    <t>0: Fault signal is not activated by any CH[1..4] I-LIMIT FAULT
STORED bit
1: If any CH[1..4] I-LIMIT FAULT STORED bit is set, fault signal is
active</t>
    <phoneticPr fontId="3" type="noConversion"/>
  </si>
  <si>
    <t>FAULT ON WARN</t>
    <phoneticPr fontId="3" type="noConversion"/>
  </si>
  <si>
    <t>0: Fault signal is not activated when warning singal is active.
1: Fault signal is active when warning signal is active</t>
    <phoneticPr fontId="3" type="noConversion"/>
  </si>
  <si>
    <t>FAULT ON INVALID
CLOCK</t>
    <phoneticPr fontId="3" type="noConversion"/>
  </si>
  <si>
    <t>0: Fault signal is not activated by INVALID CLOCK bit
1: If INVALID CLOCK bit is set, fault signal is active</t>
    <phoneticPr fontId="3" type="noConversion"/>
  </si>
  <si>
    <t>FAULT ON OTSD</t>
    <phoneticPr fontId="3" type="noConversion"/>
  </si>
  <si>
    <t>0: Fault signal is not activated by any CH[1..4] OTSD bit or
OTSD
1: If any CH[1..4] OTSD bit or OTSD bit is set, fault signal is active</t>
    <phoneticPr fontId="3" type="noConversion"/>
  </si>
  <si>
    <t>FAULT ON POWER
FAULT</t>
    <phoneticPr fontId="3" type="noConversion"/>
  </si>
  <si>
    <t>0: Fault Signal is not activated by any stored bit in "Power Fault
Status Register"
1: If VBAT UV bit, VBAT OV bit, PVDD UV bit, PVDD OV bit, or
GVDD FAULT bit is set, fault signal is active.</t>
    <phoneticPr fontId="3" type="noConversion"/>
  </si>
  <si>
    <t>FAULT ON INCOMPLETE
LDG</t>
    <phoneticPr fontId="3" type="noConversion"/>
  </si>
  <si>
    <t>0: Fault signal is not activated by any CH[1..4] LDG STATE
REPORT bit
1: If any CH[1..4] LDG STATE REPORT bit is not set, fault signal Is
active</t>
    <phoneticPr fontId="3" type="noConversion"/>
  </si>
  <si>
    <t>WARN ON CLIP DET
STORED</t>
    <phoneticPr fontId="3" type="noConversion"/>
  </si>
  <si>
    <t>0: Warning signal is not activated by any CH[1..4] CLIP STORED
bit
1: If any CH[1..4] CLIP STORED bit is set, warning signal is active</t>
    <phoneticPr fontId="3" type="noConversion"/>
  </si>
  <si>
    <t>WARN ON INVALID
CLOCK STORED</t>
    <phoneticPr fontId="3" type="noConversion"/>
  </si>
  <si>
    <t>0: Warning signal is not activated by INVALID CLOCK STORED
bit
1: If INVALID CLOCK STORED bit is set, warning signal is active</t>
    <phoneticPr fontId="3" type="noConversion"/>
  </si>
  <si>
    <t>WARN ON OTSD
STORED</t>
    <phoneticPr fontId="3" type="noConversion"/>
  </si>
  <si>
    <t>0: Warning signal is not activated by any CH[1..4] OTSD
STORED bit or OTSD STORED
1: If any CH[1..4] OTSD STORED bit or OTSD STORED bit is set,
warning signal is active</t>
    <phoneticPr fontId="3" type="noConversion"/>
  </si>
  <si>
    <t>WARN ON POWER
FAULT STORED</t>
    <phoneticPr fontId="3" type="noConversion"/>
  </si>
  <si>
    <t>0: Warning Signal is not activated by any stored bit in "Power
Fault Memory Register"
1: If VBAT UV STORED bit, VBAT OV STORED bit, PVDD UV
STORED bit, PVDD OV STORED bit, DVDD POR STORED bit, or
GVDD FAULT STORED bit is set, warning signal is active.</t>
    <phoneticPr fontId="3" type="noConversion"/>
  </si>
  <si>
    <t>WARN ON OTW STORED</t>
    <phoneticPr fontId="3" type="noConversion"/>
  </si>
  <si>
    <t>0: Warning signal is not activated by any CH[1..4] OTW STORED bit
or OTW STORED bit
1: If any CH[1..4] OTW STORED bit or OTW STORED bit is set,
warning signal is active</t>
    <phoneticPr fontId="3" type="noConversion"/>
  </si>
  <si>
    <t>WARN ON TGFB
STORED</t>
    <phoneticPr fontId="3" type="noConversion"/>
  </si>
  <si>
    <t>0: Warning signal is not activated by TGFBW STORED
1: Warning signal is active if TGFBW STORED is active</t>
    <phoneticPr fontId="3" type="noConversion"/>
  </si>
  <si>
    <t>WARN ON ILIMIT
STORED</t>
    <phoneticPr fontId="3" type="noConversion"/>
  </si>
  <si>
    <t>0: Warning signal is not activated by any CH[1..4] I-LIMIT WARN
STORED bit
1: If any CH[1..4] I-LIMIT WARN STORED bit is set, warning signal is
active</t>
    <phoneticPr fontId="3" type="noConversion"/>
  </si>
  <si>
    <t>WARN ON INVALID
CLOCK</t>
    <phoneticPr fontId="3" type="noConversion"/>
  </si>
  <si>
    <t>0: Warning signal is not activated by INVALID CLOCK bit
1: If INVALID CLOCK bit is set, warning signal is active</t>
    <phoneticPr fontId="3" type="noConversion"/>
  </si>
  <si>
    <t>WARN ON OTSD</t>
    <phoneticPr fontId="3" type="noConversion"/>
  </si>
  <si>
    <t>0: Warning signal is not activated by any CH[1..4] OTSD bit or
OTSD
1: If any CH[1..4] OTSD bit or OTSD bit is set, warning signal is
active</t>
    <phoneticPr fontId="3" type="noConversion"/>
  </si>
  <si>
    <t>WARN ON POWER
FAULT</t>
    <phoneticPr fontId="3" type="noConversion"/>
  </si>
  <si>
    <t>0: Warning Signal is not activated by any stored bit in "Power
Fault Status Register"
1: If VBAT UV bit, VBAT OV bit, PVDD UV bit, PVDD OV bit, or
GVDD FAULT bit is set, warning signal is active.</t>
    <phoneticPr fontId="3" type="noConversion"/>
  </si>
  <si>
    <t>WARN ON OTW</t>
    <phoneticPr fontId="3" type="noConversion"/>
  </si>
  <si>
    <t>0: Warning signal is not activated by any CH[1..4] OTW bit or
OTW bit
1: If any CH[1..4] OTW STORED bit or OTW STORED bit is set,
warning signal is active</t>
    <phoneticPr fontId="3" type="noConversion"/>
  </si>
  <si>
    <t>WARN ON TGFB</t>
    <phoneticPr fontId="3" type="noConversion"/>
  </si>
  <si>
    <t>0: Warning signal is not activated by TGFBW
1: Warning signal is active if TGFBW is active</t>
    <phoneticPr fontId="3" type="noConversion"/>
  </si>
  <si>
    <t>WARN ON INCOMPLETE
LDG</t>
    <phoneticPr fontId="3" type="noConversion"/>
  </si>
  <si>
    <t>0: Warning signal is not activated by any CH[1..4] LDG STATE
REPORT bit
1: If any CH[1..4] LDG STATE REPORT bit is not set, warning signal
is active</t>
    <phoneticPr fontId="3" type="noConversion"/>
  </si>
  <si>
    <t>CLIP DET EN</t>
    <phoneticPr fontId="3" type="noConversion"/>
  </si>
  <si>
    <t>0: Clip detect is disabled
1: Clip detect is enabled</t>
    <phoneticPr fontId="3" type="noConversion"/>
  </si>
  <si>
    <t>CLIP DET LVL</t>
    <phoneticPr fontId="3" type="noConversion"/>
  </si>
  <si>
    <t>00: 2% THD
01: 5% THD
10: 10% THD
11: 1% THD</t>
    <phoneticPr fontId="3" type="noConversion"/>
  </si>
  <si>
    <t>CLIP DET CH34 GRP2</t>
    <phoneticPr fontId="3" type="noConversion"/>
  </si>
  <si>
    <t>CLIP DET CH34 GRP1</t>
    <phoneticPr fontId="3" type="noConversion"/>
  </si>
  <si>
    <t>0: Clip Detect Signal Group 2 is not activated by CH3 CLIP or
CH4 CLIP
1: Clip Detect Signal Group 2 is active when CH3 CLIP or CH4 CLIP
is active</t>
    <phoneticPr fontId="3" type="noConversion"/>
  </si>
  <si>
    <t>0: Clip Detect Signal Group 1 is not activated by CH3 CLIP or
CH4 CLIP
1: Clip Detect Signal Group 1 is active when CH3 CLIP or CH4 CLIP
is active</t>
    <phoneticPr fontId="3" type="noConversion"/>
  </si>
  <si>
    <t>CLIP DET CH12 GRP2</t>
    <phoneticPr fontId="3" type="noConversion"/>
  </si>
  <si>
    <t>0: Clip Detect Signal Group 2 is not activated by CH1 CLIP or
CH2 CLIP
1: Clip Detect Signal Group 2 is active when CH1 CLIP or CH2 CLIP
is active</t>
    <phoneticPr fontId="3" type="noConversion"/>
  </si>
  <si>
    <t>CLIP DET CH12 GRP1</t>
    <phoneticPr fontId="3" type="noConversion"/>
  </si>
  <si>
    <t>0: Clip Detect Signal Group 1 is not activated by CH1 CLIP or
CH2 CLIP
1: Clip Detect Signal Group 1 is active when CH1 CLIP or CH2 CLIP
is active</t>
    <phoneticPr fontId="3" type="noConversion"/>
  </si>
  <si>
    <t>FAULT PIN CONF</t>
    <phoneticPr fontId="3" type="noConversion"/>
  </si>
  <si>
    <t>Fault Pin is set to:
0000: FaultZ
Open Drain Output. Active low when fault signal is active.
0001: WarningZ - Open Drain Output. Active low when warning
signal is active.
0010: Clip Detect 1 - Buffer Output. Active high when clip detect
group 1 signal is active.
0011: Clip Detect 2 - Buffer Output. Active high when clip detect
group 2 signal is active.</t>
    <phoneticPr fontId="3" type="noConversion"/>
  </si>
  <si>
    <t>GPIO2 PIN CONF</t>
    <phoneticPr fontId="3" type="noConversion"/>
  </si>
  <si>
    <t>GPIO1 PIN CONF</t>
    <phoneticPr fontId="3" type="noConversion"/>
  </si>
  <si>
    <t>GPIO 2 pin set to:
0000: Hi-Z
0001: WarningZ Pin - Open Drain Output. Active low when warning
signal is active.
0010: FaultZ Pin - Open Drain Output. Active low when fault signal is
active.
0011: Clip Detect 1 - Buffer Output. Active high when clip detect
group 1 signal is active.
0100: Clip Detect 2 - Buffer Output. Active high when clip detect
group 2 signal is active.
0101: Sync out - Buffer Output. Sends output stage switching
frequency
0110: DVDD (high)
0111: GND (low)
1000: Sync in - Input. Accepts switching frequency of clock master
device
1001: MuteZ - Input. Low level input will mute the device</t>
    <phoneticPr fontId="3" type="noConversion"/>
  </si>
  <si>
    <t>GPIO 1 pin set to:
0000: Hi-Z
0001: WarningZ - Open Drain Output. Active low when warning
signal is active.
0010: FaultZ - Open Drain Output. Active low when fault signal is
active.
0011: Clip Detect 1 - Buffer Output. Active high when clip detect
group 1 signal is active.
0100: Clip Detect 2 - Buffer Output. Active high when clip detect
group 2 signal is active.
0101: Sync out - Buffer Output. Sends output stage switching
frequency
0110: DVDD (high)
0111: GND (low)
1000: Sync in - Input. Accepts switching frequency of clock master
device
1001: MuteZ - Input. Low level input will mute the device</t>
    <phoneticPr fontId="3" type="noConversion"/>
  </si>
  <si>
    <t>AC DIAG GAIN</t>
    <phoneticPr fontId="3" type="noConversion"/>
  </si>
  <si>
    <t>0: Gain 1 (0-100 Ω)
1: Gain 8 (0-12.5 Ω)</t>
    <phoneticPr fontId="3" type="noConversion"/>
  </si>
  <si>
    <t>CH1 AC DIAG START</t>
    <phoneticPr fontId="3" type="noConversion"/>
  </si>
  <si>
    <t>CH2 AC DIAG START</t>
  </si>
  <si>
    <t>CH3 AC DIAG START</t>
  </si>
  <si>
    <t>CH4 AC DIAG START</t>
  </si>
  <si>
    <t>0: Normal operation
1: Start AC diagnostic on channel 1 once channel is in Hi-Z mode</t>
    <phoneticPr fontId="3" type="noConversion"/>
  </si>
  <si>
    <t>0: Normal operation
1: Start AC diagnostic on channel 2 once channel is in Hi-Z mode</t>
    <phoneticPr fontId="3" type="noConversion"/>
  </si>
  <si>
    <t>0: Normal operation
1: Start AC diagnostic on channel 3 once channel is in Hi-Z mode</t>
    <phoneticPr fontId="3" type="noConversion"/>
  </si>
  <si>
    <t>0: Normal operation
1: Start AC diagnostic on channel 4 once channel is in Hi-Z mode</t>
    <phoneticPr fontId="3" type="noConversion"/>
  </si>
  <si>
    <t>TW DET AVG</t>
    <phoneticPr fontId="3" type="noConversion"/>
  </si>
  <si>
    <t>0: Fast mode
1: Normal mode</t>
    <phoneticPr fontId="3" type="noConversion"/>
  </si>
  <si>
    <t>TW DET CALC TYPE</t>
    <phoneticPr fontId="3" type="noConversion"/>
  </si>
  <si>
    <t>0: AC pass/fail judgement type 2
Calculate magnitude of impedance as Re(Z)+0.5*Im(Z)
1: AC pass/fail judgement type 1
Calculate magnitude of impedance as Re(Z)</t>
    <phoneticPr fontId="3" type="noConversion"/>
  </si>
  <si>
    <t>TW DET JUDGE</t>
    <phoneticPr fontId="3" type="noConversion"/>
  </si>
  <si>
    <t>0: Enable Tweeter detection judegement
Calculate magnitude of impedance
Check whether calculated result is lower than tweeter detection
threshold value
If yes, set tweeter detection bit
1: Disable Tweeter detection calculation</t>
    <phoneticPr fontId="3" type="noConversion"/>
  </si>
  <si>
    <t>TW DET THRESHOLD</t>
    <phoneticPr fontId="3" type="noConversion"/>
  </si>
  <si>
    <t>Set the reference value for AC load diag pass/fail judgement.
0.8 Ω/code if AC DIAG GAIN = 0
0.1 Ω/code if AC DIAG GAIN = 1
See Section 7.6.1.34</t>
    <phoneticPr fontId="3" type="noConversion"/>
  </si>
  <si>
    <t>CH1 AC IMP R</t>
    <phoneticPr fontId="3" type="noConversion"/>
  </si>
  <si>
    <t>Register value corresponds to the real part of complex impedance
seen at CH1 output
0.8 Ω/code if AC DIAG GAIN = 0
0.1 Ω/code if AC DIAG GAIN = 1
See Section 7.6.1.34</t>
    <phoneticPr fontId="3" type="noConversion"/>
  </si>
  <si>
    <t>CH1 AC IMP I</t>
    <phoneticPr fontId="3" type="noConversion"/>
  </si>
  <si>
    <t>Register value corresponds to the complement of the imaginary part
of complex impedance seen at CH1 output
0.8 Ω/code if AC DIAG GAIN = 0
0.1 Ω/code if AC DIAG GAIN = 1
See Section 7.6.1.34</t>
    <phoneticPr fontId="3" type="noConversion"/>
  </si>
  <si>
    <t>CH2 AC IMP R</t>
    <phoneticPr fontId="3" type="noConversion"/>
  </si>
  <si>
    <t>Register value corresponds to the real part of complex impedance
seen at CH2 output
0.8 Ω/code if AC DIAG GAIN = 0
0.1 Ω/code if AC DIAG GAIN = 1
See Section 7.6.1.34</t>
    <phoneticPr fontId="3" type="noConversion"/>
  </si>
  <si>
    <t>CH2 AC IMP I</t>
    <phoneticPr fontId="3" type="noConversion"/>
  </si>
  <si>
    <t>Register value corresponds to the complement of the imaginary part
of complex impedance seen at CH2 output
0.8 Ω/code if AC DIAG GAIN = 0
0.1 Ω/code if AC DIAG GAIN = 1
See Section 7.6.1.34</t>
    <phoneticPr fontId="3" type="noConversion"/>
  </si>
  <si>
    <t>CH3 AC IMP R</t>
    <phoneticPr fontId="3" type="noConversion"/>
  </si>
  <si>
    <t>Register value corresponds to the real part of complex impedance
seen at CH3 output
0.8 Ω/code if AC DIAG GAIN = 0
0.1 Ω/code if AC DIAG GAIN = 1
See Section 7.6.1.34</t>
    <phoneticPr fontId="3" type="noConversion"/>
  </si>
  <si>
    <t>CH3 AC IMP I</t>
    <phoneticPr fontId="3" type="noConversion"/>
  </si>
  <si>
    <t>Register value corresponds to the complement of the imaginary part
of complex impedance seen at CH3 output
0.8 Ω/code if AC DIAG GAIN = 0
0.1 Ω/code if AC DIAG GAIN = 1
See Section 7.6.1.34</t>
    <phoneticPr fontId="3" type="noConversion"/>
  </si>
  <si>
    <t>CH4 AC IMP R</t>
    <phoneticPr fontId="3" type="noConversion"/>
  </si>
  <si>
    <t>Register value corresponds to the real part of complex impedance
seen at CH4 output
0.8 Ω/code if AC DIAG GAIN = 0
0.1 Ω/code if AC DIAG GAIN = 1
See Section 7.6.1.34</t>
    <phoneticPr fontId="3" type="noConversion"/>
  </si>
  <si>
    <t>CH4 AC IMP I</t>
    <phoneticPr fontId="3" type="noConversion"/>
  </si>
  <si>
    <t>Register value corresponds to the complement of the imaginary part
of complex impedance seen at CH4 output
0.8 Ω/code if AC DIAG GAIN = 0
0.1 Ω/code if AC DIAG GAIN = 1
See Section 7.6.1.34</t>
    <phoneticPr fontId="3" type="noConversion"/>
  </si>
  <si>
    <t>CH1 TW DET</t>
    <phoneticPr fontId="3" type="noConversion"/>
  </si>
  <si>
    <t>CH2 TW DET</t>
  </si>
  <si>
    <t>CH3 TW DET</t>
  </si>
  <si>
    <t>CH4 TW DET</t>
  </si>
  <si>
    <t>0: No tweeter detected on channel 1.
1: Tweeter detected on channel 1.</t>
    <phoneticPr fontId="3" type="noConversion"/>
  </si>
  <si>
    <t>0: No tweeter detected on channel 2.
1: Tweeter detected on channel 2.</t>
    <phoneticPr fontId="3" type="noConversion"/>
  </si>
  <si>
    <t>0: No tweeter detected on channel 3.
1: Tweeter detected on channel 3.</t>
    <phoneticPr fontId="3" type="noConversion"/>
  </si>
  <si>
    <t>0: No tweeter detected on channel 4.
1: Tweeter detected on channel 4.</t>
    <phoneticPr fontId="3" type="noConversion"/>
  </si>
  <si>
    <t>CLEAR FAULT</t>
    <phoneticPr fontId="3" type="noConversion"/>
  </si>
  <si>
    <t>0: Normal operation
1: Clear fault</t>
    <phoneticPr fontId="3" type="noConversion"/>
  </si>
  <si>
    <t>PRECHG TIME</t>
    <phoneticPr fontId="3" type="noConversion"/>
  </si>
  <si>
    <t>Precharge wait time sets the time for AC coupling input caps to settle
during startup
0: 20 ms
1: 15 ms
2: 40 ms
3: 50 ms</t>
    <phoneticPr fontId="3" type="noConversion"/>
  </si>
  <si>
    <t>OTSD AUTO RECOVERY</t>
    <phoneticPr fontId="3" type="noConversion"/>
  </si>
  <si>
    <t>0: Device will not auto recover from over temperature shutdown
1: Device will auto recover from over temperature shutdown</t>
    <phoneticPr fontId="3" type="noConversion"/>
  </si>
  <si>
    <t>PULL UP</t>
    <phoneticPr fontId="3" type="noConversion"/>
  </si>
  <si>
    <t>Control internal pull-up for GPIO1 and GPIO2 if configured to Open
Drain Output
0: Enable internal pull-up
1: Disable internal pull-up</t>
    <phoneticPr fontId="3" type="noConversion"/>
  </si>
  <si>
    <t>REV ID</t>
    <phoneticPr fontId="3" type="noConversion"/>
  </si>
  <si>
    <t>ZC WAIT TIME</t>
    <phoneticPr fontId="3" type="noConversion"/>
  </si>
  <si>
    <t>System waits this period for zero crossing, then changes gain
regardless.
00: 20 μs
01: 80 μs
10: 320 μs
11: 1280 μs</t>
    <phoneticPr fontId="3" type="noConversion"/>
  </si>
  <si>
    <t>BYPASS</t>
    <phoneticPr fontId="3" type="noConversion"/>
  </si>
  <si>
    <t>0: Enable Thermal Gain Foldback
1: Disable Thermal Gain Foldback</t>
    <phoneticPr fontId="3" type="noConversion"/>
  </si>
  <si>
    <t>ZC BYPASS</t>
    <phoneticPr fontId="3" type="noConversion"/>
  </si>
  <si>
    <t>0: Enable zero crossing detection
1: Disable zero crossing detection. Gain changes as soon as thermal
condition is met without waiting for zero detection.</t>
    <phoneticPr fontId="3" type="noConversion"/>
  </si>
  <si>
    <t>ATTACK</t>
    <phoneticPr fontId="3" type="noConversion"/>
  </si>
  <si>
    <t>00: 1 dB / 100ms
01: 1 dB / 200ms
10: 1 dB / 400ms
11: 1 dB / 800ms</t>
    <phoneticPr fontId="3" type="noConversion"/>
  </si>
  <si>
    <t>RELEASE</t>
    <phoneticPr fontId="3" type="noConversion"/>
  </si>
  <si>
    <t>00: 1 dB / 200ms
01: 1 dB / 400ms
10: 1 dB / 800ms
11: 1 dB / 1600ms</t>
    <phoneticPr fontId="3" type="noConversion"/>
  </si>
  <si>
    <t>STIMULUS FREQUENCY
(93.75 Hz/bit)</t>
    <phoneticPr fontId="3" type="noConversion"/>
  </si>
  <si>
    <t>0000 0000: Default. 18.75kHz
0000 0001: 93.75 Hz
0000 0010: 187.5 Hz
….
1100 1000: 18.75 kHz
….
1111 1111: 23.90625 kHz</t>
    <phoneticPr fontId="3" type="noConversion"/>
  </si>
  <si>
    <t>SYNC ERROR WD</t>
    <phoneticPr fontId="3" type="noConversion"/>
  </si>
  <si>
    <t>SYNC Clock Error watchdog timer.
For PWM frequency of 2.1MHz or 2.3MHz, timer set to
00: 2.5μs
01: 5μs
10: 7.5μs
11: 10μs
For PWM frequency of 384kHz, 460kHz or 576kHz, timer set to
00: 5μs
01: 10μs
10: 15μs
11: 20μs</t>
    <phoneticPr fontId="3" type="noConversion"/>
  </si>
  <si>
    <t>SYNC ERROR DET
BYPASS</t>
    <phoneticPr fontId="3" type="noConversion"/>
  </si>
  <si>
    <t>0: SYNC Clock Error detection
1: Clock Error Detection bypassed</t>
    <phoneticPr fontId="3" type="noConversion"/>
  </si>
  <si>
    <t>MASTER SLAVE</t>
    <phoneticPr fontId="3" type="noConversion"/>
  </si>
  <si>
    <t>0: Slave Mode - GPIO 1 or 2 need to be configured as SYNC IN and
external clock required
1: Master Mode - Device generates clock internally</t>
    <phoneticPr fontId="3" type="noConversion"/>
  </si>
  <si>
    <t>TLSBY</t>
    <phoneticPr fontId="3" type="noConversion"/>
  </si>
  <si>
    <t>Three level mode for standby pin
0: Two level mode
1: Three level mode with MUTE at mid-voltage level</t>
    <phoneticPr fontId="3" type="noConversion"/>
  </si>
  <si>
    <t>SSC4</t>
    <phoneticPr fontId="3" type="noConversion"/>
  </si>
  <si>
    <t>Spread Spectrum Control 4</t>
    <phoneticPr fontId="3" type="noConversion"/>
  </si>
  <si>
    <t>SPREAD SPECTRUM
SYNC CLOCK</t>
    <phoneticPr fontId="3" type="noConversion"/>
  </si>
  <si>
    <t>Select whether sync clock input will be spread spectrum modulated
before setting PWM frequency. Applies if device is set to clock slave
mode.
0: Spread spectrum mode applied to clock sync input signal
1: Spread spectrum mode not applied to clock sync input signal</t>
    <phoneticPr fontId="3" type="noConversion"/>
  </si>
  <si>
    <t>PWM FREQUENCY</t>
    <phoneticPr fontId="3" type="noConversion"/>
  </si>
  <si>
    <t>PWM switching frequency setting:
000: 2.1 MHz
001: 2.3 MHz
010: 576 kHz
011: 384 kHz
100: 460 kHz</t>
    <phoneticPr fontId="3" type="noConversion"/>
  </si>
  <si>
    <t>SSC1</t>
    <phoneticPr fontId="3" type="noConversion"/>
  </si>
  <si>
    <t>Spread Spectrum Control 1</t>
    <phoneticPr fontId="3" type="noConversion"/>
  </si>
  <si>
    <t>SS ENABLE</t>
    <phoneticPr fontId="3" type="noConversion"/>
  </si>
  <si>
    <t>0: Disable spread spectrum mode
1: Enable spread spectrum mode</t>
    <phoneticPr fontId="3" type="noConversion"/>
  </si>
  <si>
    <t>SSC3</t>
    <phoneticPr fontId="3" type="noConversion"/>
  </si>
  <si>
    <t>Spread Spectrum Control 3</t>
    <phoneticPr fontId="3" type="noConversion"/>
  </si>
  <si>
    <t>SSC2</t>
    <phoneticPr fontId="3" type="noConversion"/>
  </si>
  <si>
    <t>Spread Spectrum Control 2</t>
    <phoneticPr fontId="3" type="noConversion"/>
  </si>
  <si>
    <t>PHASE CH2</t>
    <phoneticPr fontId="3" type="noConversion"/>
  </si>
  <si>
    <t>Phase offset of Channel 2 vs Channel 1 in manual mode
000: 0 degree
001: 45 degree
010: 90 degree
011: 135 degree
100: 180 degree
101: 225 degree
110: 270 degree
111: 315 degree</t>
    <phoneticPr fontId="3" type="noConversion"/>
  </si>
  <si>
    <t>PHASE SEL</t>
    <phoneticPr fontId="3" type="noConversion"/>
  </si>
  <si>
    <t>Adjustment mode for PWM phase of channel 2, 3 and 4 relative to
channel 1
0: Manual mode
1: Automatic mode</t>
    <phoneticPr fontId="3" type="noConversion"/>
  </si>
  <si>
    <t>PHASE CH4</t>
    <phoneticPr fontId="3" type="noConversion"/>
  </si>
  <si>
    <t>Phase offset of Channel 4 vs Channel 1 in manual mode
000: 0 degree
001: 45 degree
010: 90 degree
011: 135 degree
100: 180 degree
101: 225 degree
110: 270 degree
111: 315 degree</t>
    <phoneticPr fontId="3" type="noConversion"/>
  </si>
  <si>
    <t>PHASE CH3</t>
    <phoneticPr fontId="3" type="noConversion"/>
  </si>
  <si>
    <t>Phase offset of Channel 3 vs Channel 1 in manual mode
000: 0 degree
001: 45 degree
010: 90 degree
011: 135 degree
100: 180 degree
101: 225 degree
110: 270 degree
111: 315 degree</t>
    <phoneticPr fontId="3" type="noConversion"/>
  </si>
  <si>
    <r>
      <rPr>
        <sz val="11"/>
        <color theme="1"/>
        <rFont val="仿宋"/>
        <family val="3"/>
        <charset val="134"/>
      </rPr>
      <t>【</t>
    </r>
    <r>
      <rPr>
        <sz val="11"/>
        <color theme="1"/>
        <rFont val="Arial"/>
        <family val="2"/>
      </rPr>
      <t>Deserializer  Register Setting</t>
    </r>
    <r>
      <rPr>
        <sz val="11"/>
        <color theme="1"/>
        <rFont val="仿宋"/>
        <family val="3"/>
        <charset val="134"/>
      </rPr>
      <t>】</t>
    </r>
    <phoneticPr fontId="3" type="noConversion"/>
  </si>
  <si>
    <t>MAIN Register describe</t>
    <phoneticPr fontId="3" type="noConversion"/>
  </si>
  <si>
    <t>Reset
(hex)</t>
    <phoneticPr fontId="3" type="noConversion"/>
  </si>
  <si>
    <t>Comment</t>
    <phoneticPr fontId="3" type="noConversion"/>
  </si>
  <si>
    <t>0x1</t>
    <phoneticPr fontId="34"/>
  </si>
  <si>
    <t>Acronym</t>
    <phoneticPr fontId="3" type="noConversion"/>
  </si>
  <si>
    <t>Mode Control</t>
    <phoneticPr fontId="34"/>
  </si>
  <si>
    <t>Mode Control Register</t>
    <phoneticPr fontId="34"/>
  </si>
  <si>
    <t>0x2</t>
    <phoneticPr fontId="34"/>
  </si>
  <si>
    <t>Misc Control 1</t>
    <phoneticPr fontId="34"/>
  </si>
  <si>
    <t>Miscellaneous Control Register 1</t>
    <phoneticPr fontId="34"/>
  </si>
  <si>
    <t>Misc Control 2</t>
    <phoneticPr fontId="34"/>
  </si>
  <si>
    <t>Miscellaneous Control Register 2</t>
    <phoneticPr fontId="34"/>
  </si>
  <si>
    <t>Channel State Control</t>
    <phoneticPr fontId="34"/>
  </si>
  <si>
    <t>Channel State Control Register</t>
    <phoneticPr fontId="34"/>
  </si>
  <si>
    <t>DC LDG Ctrl 1</t>
    <phoneticPr fontId="34"/>
  </si>
  <si>
    <t>DC Load Diagnostics Control Register 1</t>
    <phoneticPr fontId="34"/>
  </si>
  <si>
    <t>0xA</t>
    <phoneticPr fontId="34"/>
  </si>
  <si>
    <t>DC LDG Rprt CH12</t>
    <phoneticPr fontId="34"/>
  </si>
  <si>
    <t>DC Load Diagnostic Report CH1, CH2 Register</t>
    <phoneticPr fontId="34"/>
  </si>
  <si>
    <t>0xB</t>
    <phoneticPr fontId="34"/>
  </si>
  <si>
    <t>DC LDG Rprt CH34</t>
    <phoneticPr fontId="34"/>
  </si>
  <si>
    <t>DC Load Diagnostic Report CH3, CH4 Register</t>
    <phoneticPr fontId="34"/>
  </si>
  <si>
    <t>0xC</t>
    <phoneticPr fontId="34"/>
  </si>
  <si>
    <t>DC LDG Rprt LO</t>
    <phoneticPr fontId="34"/>
  </si>
  <si>
    <t>DC Load Diagnostic Report Lineout Loads Register</t>
    <phoneticPr fontId="34"/>
  </si>
  <si>
    <t>0xD</t>
    <phoneticPr fontId="34"/>
  </si>
  <si>
    <t>Channel State Rprt CH12</t>
    <phoneticPr fontId="34"/>
  </si>
  <si>
    <t>Channel State Report CH1, CH2 Register</t>
    <phoneticPr fontId="34"/>
  </si>
  <si>
    <t>0xE</t>
    <phoneticPr fontId="34"/>
  </si>
  <si>
    <t>Channel State Rprt CH34</t>
    <phoneticPr fontId="34"/>
  </si>
  <si>
    <t>Channel State Report CH3, CH4 Register</t>
    <phoneticPr fontId="34"/>
  </si>
  <si>
    <t>0xF</t>
    <phoneticPr fontId="34"/>
  </si>
  <si>
    <t>Ch OC DC Fault Mem</t>
    <phoneticPr fontId="34"/>
  </si>
  <si>
    <t>Channel Over Current and DC Detection Fault Memory Register</t>
    <phoneticPr fontId="34"/>
  </si>
  <si>
    <t>0x10</t>
    <phoneticPr fontId="34"/>
  </si>
  <si>
    <t>Power_Fault_Mem</t>
    <phoneticPr fontId="34"/>
  </si>
  <si>
    <t>Power Fault Memory Register</t>
    <phoneticPr fontId="34"/>
  </si>
  <si>
    <t>Power Fault Status</t>
    <phoneticPr fontId="34"/>
  </si>
  <si>
    <t>Power Fault Status Register</t>
    <phoneticPr fontId="34"/>
  </si>
  <si>
    <t>OTSD CS Fault Mem</t>
    <phoneticPr fontId="34"/>
  </si>
  <si>
    <t>Temperature (OTSD) and Clock Sync Fault Memory Register</t>
    <phoneticPr fontId="34"/>
  </si>
  <si>
    <t>OTSD CS Fault Status</t>
    <phoneticPr fontId="34"/>
  </si>
  <si>
    <t>Temperature (OTSD) and Clock Sync Fault Status Register</t>
    <phoneticPr fontId="34"/>
  </si>
  <si>
    <t>Ch Current Fault Mem</t>
    <phoneticPr fontId="34"/>
  </si>
  <si>
    <t>Channel Load Current Fault Memory Register</t>
    <phoneticPr fontId="34"/>
  </si>
  <si>
    <t>Ch Current Warn Mem</t>
    <phoneticPr fontId="34"/>
  </si>
  <si>
    <t>Channel Load Current Warning Memory Register</t>
    <phoneticPr fontId="34"/>
  </si>
  <si>
    <t>OTW TGFB Warn Mem</t>
    <phoneticPr fontId="34"/>
  </si>
  <si>
    <t>Temperature (OTW) and Thermal Gain Foldback Warning Memory Register</t>
    <phoneticPr fontId="34"/>
  </si>
  <si>
    <t>OTW TGFB Warn Status</t>
    <phoneticPr fontId="34"/>
  </si>
  <si>
    <t>Temperature (OTW) and Thermal Gain Foldback Warning Status Register</t>
    <phoneticPr fontId="34"/>
  </si>
  <si>
    <t>Ch ClipDet Warn Mem</t>
    <phoneticPr fontId="34"/>
  </si>
  <si>
    <t>Channel Clip Detect Warning Memory Register</t>
    <phoneticPr fontId="34"/>
  </si>
  <si>
    <t>Ch ClipDet Warn Status</t>
    <phoneticPr fontId="34"/>
  </si>
  <si>
    <t>Channel Clip Detect Warning Status Register</t>
    <phoneticPr fontId="34"/>
  </si>
  <si>
    <t>0x1C</t>
    <phoneticPr fontId="34"/>
  </si>
  <si>
    <t>TGFB Status</t>
    <phoneticPr fontId="34"/>
  </si>
  <si>
    <t>Thermal Gain Foldback Status Register</t>
    <phoneticPr fontId="34"/>
  </si>
  <si>
    <t>0x1D</t>
    <phoneticPr fontId="34"/>
  </si>
  <si>
    <t>Fault Sig Conf 1</t>
    <phoneticPr fontId="34"/>
  </si>
  <si>
    <t>Fault Signal Configuration Register 1</t>
    <phoneticPr fontId="34"/>
  </si>
  <si>
    <t>0x1E</t>
    <phoneticPr fontId="34"/>
  </si>
  <si>
    <t>Fault Sig Conf 2</t>
    <phoneticPr fontId="34"/>
  </si>
  <si>
    <t>Fault Signal Configuration Register 2</t>
    <phoneticPr fontId="34"/>
  </si>
  <si>
    <t>0x1F</t>
    <phoneticPr fontId="34"/>
  </si>
  <si>
    <t>Warn Sig Conf 1</t>
    <phoneticPr fontId="34"/>
  </si>
  <si>
    <t>Warning Signal Configuration Register 1</t>
    <phoneticPr fontId="34"/>
  </si>
  <si>
    <t>0x20</t>
    <phoneticPr fontId="34"/>
  </si>
  <si>
    <t>Warn Sig Conf 2</t>
    <phoneticPr fontId="34"/>
  </si>
  <si>
    <t>Warning Signal Configuration Register 2</t>
    <phoneticPr fontId="34"/>
  </si>
  <si>
    <t>Clip Det Sig Conf</t>
    <phoneticPr fontId="34"/>
  </si>
  <si>
    <t>Clip Detect Signal Configuration Register</t>
    <phoneticPr fontId="34"/>
  </si>
  <si>
    <t>Fault Pin Conf</t>
    <phoneticPr fontId="34"/>
  </si>
  <si>
    <t>Fault Pin Configuration Register</t>
    <phoneticPr fontId="34"/>
  </si>
  <si>
    <t>GPIO Conf</t>
    <phoneticPr fontId="34"/>
  </si>
  <si>
    <t>GPIO Pin Configuration Register</t>
    <phoneticPr fontId="34"/>
  </si>
  <si>
    <t>AC LDG Ctrl 1</t>
    <phoneticPr fontId="34"/>
  </si>
  <si>
    <t>AC Load Diagnostic Control Register 1</t>
    <phoneticPr fontId="34"/>
  </si>
  <si>
    <t>AC LDG Ctrl 2</t>
    <phoneticPr fontId="34"/>
  </si>
  <si>
    <t>AC Load Diagnostic Control Register 2</t>
    <phoneticPr fontId="34"/>
  </si>
  <si>
    <t>TWEETER DET THRESH</t>
    <phoneticPr fontId="34"/>
  </si>
  <si>
    <t>Tweeter Detection Threshold</t>
    <phoneticPr fontId="34"/>
  </si>
  <si>
    <t>AC LDG Rprt CH1 R</t>
    <phoneticPr fontId="34"/>
  </si>
  <si>
    <t>AC Load Diagnostic Report R CH1</t>
    <phoneticPr fontId="34"/>
  </si>
  <si>
    <t>AC LDG Rprt CH1 I</t>
    <phoneticPr fontId="34"/>
  </si>
  <si>
    <t>AC Load Diagnostic Report I CH1</t>
    <phoneticPr fontId="34"/>
  </si>
  <si>
    <t>AC LDG Rprt CH2 R</t>
    <phoneticPr fontId="34"/>
  </si>
  <si>
    <t>AC Load Diagnostic Report R CH2</t>
    <phoneticPr fontId="34"/>
  </si>
  <si>
    <t>0x2A</t>
    <phoneticPr fontId="34"/>
  </si>
  <si>
    <t>AC LDG Rprt CH2 I</t>
    <phoneticPr fontId="34"/>
  </si>
  <si>
    <t>AC Load Diagnostic Report I CH2</t>
    <phoneticPr fontId="34"/>
  </si>
  <si>
    <t>0x2B</t>
    <phoneticPr fontId="34"/>
  </si>
  <si>
    <t>AC LDG Rprt CH3 R</t>
    <phoneticPr fontId="34"/>
  </si>
  <si>
    <t>AC Load Diagnostic Report R CH3</t>
    <phoneticPr fontId="34"/>
  </si>
  <si>
    <t>0x2C</t>
    <phoneticPr fontId="34"/>
  </si>
  <si>
    <t>AC LDG Rprt CH3 I</t>
    <phoneticPr fontId="34"/>
  </si>
  <si>
    <t>AC Load Diagnostic Report I CH3</t>
    <phoneticPr fontId="34"/>
  </si>
  <si>
    <t>0x2D</t>
    <phoneticPr fontId="34"/>
  </si>
  <si>
    <t>AC LDG Rprt CH4 R</t>
    <phoneticPr fontId="34"/>
  </si>
  <si>
    <t>AC Load Diagnostic Report R CH4</t>
    <phoneticPr fontId="34"/>
  </si>
  <si>
    <t>0x2E</t>
    <phoneticPr fontId="34"/>
  </si>
  <si>
    <t>AC LDG Rprt CH4 I</t>
    <phoneticPr fontId="34"/>
  </si>
  <si>
    <t>AC Load Diagnostic Report I CH</t>
    <phoneticPr fontId="34"/>
  </si>
  <si>
    <t>0x2F</t>
    <phoneticPr fontId="34"/>
  </si>
  <si>
    <t>TWEETER DET</t>
    <phoneticPr fontId="34"/>
  </si>
  <si>
    <t>Tweeter Detection</t>
    <phoneticPr fontId="34"/>
  </si>
  <si>
    <t>0x30</t>
    <phoneticPr fontId="34"/>
  </si>
  <si>
    <t>Misc Control 3</t>
    <phoneticPr fontId="34"/>
  </si>
  <si>
    <t>Miscellaneous Control Register 3</t>
    <phoneticPr fontId="34"/>
  </si>
  <si>
    <t>0x32</t>
    <phoneticPr fontId="34"/>
  </si>
  <si>
    <t>REVID</t>
    <phoneticPr fontId="34"/>
  </si>
  <si>
    <t>Revision ID</t>
    <phoneticPr fontId="34"/>
  </si>
  <si>
    <t>0x3A</t>
    <phoneticPr fontId="34"/>
  </si>
  <si>
    <t>TGFB Ctrl</t>
    <phoneticPr fontId="34"/>
  </si>
  <si>
    <t>Thermal Gain Foldback Control Register</t>
    <phoneticPr fontId="34"/>
  </si>
  <si>
    <t>AC LDG FREQ Ctrl</t>
    <phoneticPr fontId="34"/>
  </si>
  <si>
    <t>AC Load Diagnostic Frequency Control Register</t>
    <phoneticPr fontId="34"/>
  </si>
  <si>
    <t>SYNC Ctrl</t>
    <phoneticPr fontId="34"/>
  </si>
  <si>
    <t>Sync Pin Control Register</t>
    <phoneticPr fontId="34"/>
  </si>
  <si>
    <t>Misc Control 4</t>
    <phoneticPr fontId="34"/>
  </si>
  <si>
    <t>Miscellaneous Control Register 4</t>
    <phoneticPr fontId="34"/>
  </si>
  <si>
    <t>SS Control 1</t>
    <phoneticPr fontId="34"/>
  </si>
  <si>
    <t>Spread Spectrum Control Register 1</t>
    <phoneticPr fontId="34"/>
  </si>
  <si>
    <t>PWM Phase Ctrl 1</t>
    <phoneticPr fontId="34"/>
  </si>
  <si>
    <t>PWM Phase Control Register 1</t>
    <phoneticPr fontId="34"/>
  </si>
  <si>
    <t>Operation</t>
    <phoneticPr fontId="3" type="noConversion"/>
  </si>
  <si>
    <t>Operation
(hex)</t>
    <phoneticPr fontId="3" type="noConversion"/>
  </si>
  <si>
    <t>1. Register  Setting</t>
    <phoneticPr fontId="3" type="noConversion"/>
  </si>
  <si>
    <t>Type</t>
    <phoneticPr fontId="34"/>
  </si>
  <si>
    <t>R/W</t>
    <phoneticPr fontId="34"/>
  </si>
  <si>
    <t>R</t>
    <phoneticPr fontId="34"/>
  </si>
  <si>
    <t>See electrical characteristics table for details
00: OC Level 1:  Min: 3.0A ; Typ:3.4A
01: OC Level 2:  Min: 3.5A ; Typ:4.0A
10: OC Level 3:  Min: 5.0A ; Typ:5.8A
11: OC Level 4:  Min: 6.0A ; Typ:6.5A</t>
    <phoneticPr fontId="3" type="noConversion"/>
  </si>
  <si>
    <r>
      <rPr>
        <sz val="9"/>
        <color theme="1"/>
        <rFont val="游ゴシック"/>
        <family val="2"/>
        <charset val="128"/>
      </rPr>
      <t>根据</t>
    </r>
    <r>
      <rPr>
        <sz val="9"/>
        <color theme="1"/>
        <rFont val="Microsoft YaHei"/>
        <family val="2"/>
        <charset val="134"/>
      </rPr>
      <t>实际</t>
    </r>
    <r>
      <rPr>
        <sz val="9"/>
        <color theme="1"/>
        <rFont val="游ゴシック"/>
        <family val="2"/>
        <charset val="128"/>
      </rPr>
      <t>控制</t>
    </r>
    <r>
      <rPr>
        <sz val="9"/>
        <color theme="1"/>
        <rFont val="Microsoft YaHei"/>
        <family val="2"/>
        <charset val="134"/>
      </rPr>
      <t>时序进行</t>
    </r>
    <r>
      <rPr>
        <sz val="9"/>
        <color theme="1"/>
        <rFont val="游ゴシック"/>
        <family val="2"/>
        <charset val="128"/>
      </rPr>
      <t>配置</t>
    </r>
    <phoneticPr fontId="3" type="noConversion"/>
  </si>
  <si>
    <r>
      <rPr>
        <sz val="9"/>
        <color theme="1"/>
        <rFont val="游ゴシック"/>
        <family val="2"/>
        <charset val="128"/>
      </rPr>
      <t>未使用，</t>
    </r>
    <r>
      <rPr>
        <sz val="9"/>
        <color theme="1"/>
        <rFont val="Microsoft YaHei"/>
        <family val="2"/>
        <charset val="134"/>
      </rPr>
      <t>设定</t>
    </r>
    <r>
      <rPr>
        <sz val="9"/>
        <color theme="1"/>
        <rFont val="游ゴシック"/>
        <family val="2"/>
        <charset val="128"/>
      </rPr>
      <t>未</t>
    </r>
    <r>
      <rPr>
        <sz val="9"/>
        <color theme="1"/>
        <rFont val="Microsoft YaHei"/>
        <family val="2"/>
        <charset val="134"/>
      </rPr>
      <t>HI-Z</t>
    </r>
    <phoneticPr fontId="34"/>
  </si>
  <si>
    <t>根据实际控制时序进行配置</t>
    <phoneticPr fontId="34"/>
  </si>
  <si>
    <r>
      <t>Subwoofer</t>
    </r>
    <r>
      <rPr>
        <sz val="9"/>
        <color theme="1"/>
        <rFont val="游ゴシック"/>
        <family val="2"/>
        <charset val="128"/>
      </rPr>
      <t>只使用</t>
    </r>
    <r>
      <rPr>
        <sz val="9"/>
        <color theme="1"/>
        <rFont val="Microsoft YaHei"/>
        <family val="2"/>
        <charset val="134"/>
      </rPr>
      <t>CH3
CH3:根据实际控制时序进行配置;
CH1/2/4:未使用，设定未HI-Z</t>
    </r>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</si>
</sst>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yyyy;@"/>
    <numFmt numFmtId="177" formatCode="00&quot;h&quot;"/>
  </numFmts>
  <fonts count="45">
    <font>
      <sz val="11"/>
      <color theme="1"/>
      <name val="游ゴシック"/>
      <family val="2"/>
      <scheme val="minor"/>
    </font>
    <font>
      <sz val="11"/>
      <color theme="1"/>
      <name val="游ゴシック"/>
      <family val="2"/>
      <charset val="134"/>
      <scheme val="minor"/>
    </font>
    <font>
      <sz val="10"/>
      <name val="ＭＳ Ｐゴシック"/>
      <family val="3"/>
      <charset val="128"/>
    </font>
    <font>
      <sz val="9"/>
      <name val="游ゴシック"/>
      <family val="3"/>
      <charset val="134"/>
      <scheme val="minor"/>
    </font>
    <font>
      <b/>
      <sz val="26"/>
      <name val="微软雅黑"/>
      <family val="2"/>
      <charset val="134"/>
    </font>
    <font>
      <sz val="12"/>
      <color indexed="23"/>
      <name val="微软雅黑"/>
      <family val="2"/>
      <charset val="134"/>
    </font>
    <font>
      <sz val="11"/>
      <name val="ＭＳ Ｐゴシック"/>
      <family val="3"/>
      <charset val="128"/>
    </font>
    <font>
      <sz val="11"/>
      <color theme="1"/>
      <name val="微软雅黑"/>
      <family val="2"/>
      <charset val="134"/>
    </font>
    <font>
      <sz val="10"/>
      <name val="宋体"/>
      <family val="3"/>
      <charset val="134"/>
    </font>
    <font>
      <sz val="11"/>
      <color theme="1"/>
      <name val="Arial"/>
      <family val="2"/>
    </font>
    <font>
      <sz val="11"/>
      <color theme="1"/>
      <name val="游ゴシック"/>
      <family val="2"/>
      <charset val="128"/>
      <scheme val="minor"/>
    </font>
    <font>
      <sz val="16"/>
      <color theme="1"/>
      <name val="仿宋"/>
      <family val="3"/>
      <charset val="134"/>
    </font>
    <font>
      <sz val="9"/>
      <color theme="1"/>
      <name val="仿宋"/>
      <family val="3"/>
      <charset val="134"/>
    </font>
    <font>
      <sz val="8"/>
      <color theme="1"/>
      <name val="仿宋"/>
      <family val="3"/>
      <charset val="134"/>
    </font>
    <font>
      <u/>
      <sz val="11"/>
      <color indexed="12"/>
      <name val="ＭＳ Ｐゴシック"/>
      <family val="2"/>
      <charset val="128"/>
    </font>
    <font>
      <sz val="11"/>
      <color theme="1"/>
      <name val="仿宋"/>
      <family val="3"/>
      <charset val="134"/>
    </font>
    <font>
      <sz val="11"/>
      <color theme="1"/>
      <name val="Arial"/>
      <family val="3"/>
    </font>
    <font>
      <sz val="11"/>
      <color theme="1"/>
      <name val="黑体"/>
      <family val="3"/>
      <charset val="134"/>
    </font>
    <font>
      <sz val="10"/>
      <color rgb="FFFF0000"/>
      <name val="宋体"/>
      <family val="3"/>
      <charset val="134"/>
    </font>
    <font>
      <sz val="9"/>
      <color rgb="FFFF0000"/>
      <name val="仿宋"/>
      <family val="3"/>
      <charset val="134"/>
    </font>
    <font>
      <sz val="9"/>
      <color rgb="FF7030A0"/>
      <name val="仿宋"/>
      <family val="3"/>
      <charset val="134"/>
    </font>
    <font>
      <sz val="8"/>
      <name val="仿宋"/>
      <family val="3"/>
      <charset val="134"/>
    </font>
    <font>
      <sz val="11"/>
      <color theme="1"/>
      <name val="Arial"/>
      <family val="3"/>
      <charset val="134"/>
    </font>
    <font>
      <sz val="9"/>
      <color theme="1"/>
      <name val="Arial"/>
      <family val="2"/>
    </font>
    <font>
      <sz val="9"/>
      <color rgb="FFFF0000"/>
      <name val="Arial"/>
      <family val="2"/>
    </font>
    <font>
      <sz val="14"/>
      <color theme="1"/>
      <name val="Arial"/>
      <family val="2"/>
    </font>
    <font>
      <sz val="16"/>
      <color theme="1"/>
      <name val="Arial"/>
      <family val="2"/>
    </font>
    <font>
      <sz val="9"/>
      <color theme="1"/>
      <name val="Arial"/>
      <family val="3"/>
    </font>
    <font>
      <sz val="16"/>
      <color theme="1"/>
      <name val="Arial"/>
      <family val="3"/>
    </font>
    <font>
      <sz val="9"/>
      <color rgb="FFFF0000"/>
      <name val="Arial"/>
      <family val="2"/>
      <charset val="134"/>
    </font>
    <font>
      <sz val="12"/>
      <name val="MS PGothic"/>
      <family val="2"/>
      <charset val="128"/>
    </font>
    <font>
      <sz val="12"/>
      <name val="MS PGothic"/>
      <family val="2"/>
    </font>
    <font>
      <sz val="10"/>
      <name val="MS PGothic"/>
      <family val="2"/>
    </font>
    <font>
      <sz val="9"/>
      <name val="Arial"/>
      <family val="2"/>
    </font>
    <font>
      <sz val="6"/>
      <name val="游ゴシック"/>
      <family val="3"/>
      <charset val="128"/>
      <scheme val="minor"/>
    </font>
    <font>
      <u/>
      <sz val="11"/>
      <color theme="10"/>
      <name val="游ゴシック"/>
      <family val="2"/>
      <scheme val="minor"/>
    </font>
    <font>
      <u/>
      <sz val="11"/>
      <color theme="10"/>
      <name val="Arial"/>
      <family val="2"/>
    </font>
    <font>
      <sz val="8"/>
      <color theme="1"/>
      <name val="Arial"/>
      <family val="2"/>
    </font>
    <font>
      <sz val="10"/>
      <name val="Arial"/>
      <family val="2"/>
    </font>
    <font>
      <sz val="8"/>
      <name val="Arial"/>
      <family val="2"/>
    </font>
    <font>
      <sz val="10"/>
      <color rgb="FFFF0000"/>
      <name val="Arial"/>
      <family val="2"/>
    </font>
    <font>
      <sz val="9"/>
      <color rgb="FF7030A0"/>
      <name val="Arial"/>
      <family val="2"/>
    </font>
    <font>
      <sz val="9"/>
      <color theme="1"/>
      <name val="游ゴシック"/>
      <family val="2"/>
      <charset val="128"/>
    </font>
    <font>
      <sz val="9"/>
      <color theme="1"/>
      <name val="Microsoft YaHei"/>
      <family val="2"/>
      <charset val="134"/>
    </font>
    <font>
      <sz val="9"/>
      <color theme="1"/>
      <name val="Arial"/>
      <family val="2"/>
      <charset val="128"/>
    </font>
  </fonts>
  <fills count="7">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0.34998626667073579"/>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right style="dashed">
        <color indexed="64"/>
      </right>
      <top style="dashed">
        <color indexed="64"/>
      </top>
      <bottom style="dashed">
        <color indexed="64"/>
      </bottom>
      <diagonal/>
    </border>
    <border>
      <left style="dashed">
        <color indexed="64"/>
      </left>
      <right style="medium">
        <color indexed="64"/>
      </right>
      <top/>
      <bottom/>
      <diagonal/>
    </border>
    <border>
      <left style="dashed">
        <color indexed="64"/>
      </left>
      <right style="medium">
        <color indexed="64"/>
      </right>
      <top/>
      <bottom style="dashed">
        <color indexed="64"/>
      </bottom>
      <diagonal/>
    </border>
    <border>
      <left style="double">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diagonal/>
    </border>
    <border>
      <left style="dashed">
        <color indexed="64"/>
      </left>
      <right style="dashed">
        <color indexed="64"/>
      </right>
      <top/>
      <bottom style="dashed">
        <color indexed="64"/>
      </bottom>
      <diagonal/>
    </border>
    <border>
      <left style="medium">
        <color indexed="64"/>
      </left>
      <right style="dashed">
        <color indexed="64"/>
      </right>
      <top style="dashed">
        <color indexed="64"/>
      </top>
      <bottom/>
      <diagonal/>
    </border>
    <border>
      <left style="medium">
        <color indexed="64"/>
      </left>
      <right style="dashed">
        <color indexed="64"/>
      </right>
      <top/>
      <bottom/>
      <diagonal/>
    </border>
    <border>
      <left style="medium">
        <color indexed="64"/>
      </left>
      <right style="dashed">
        <color indexed="64"/>
      </right>
      <top/>
      <bottom style="dashed">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dashed">
        <color indexed="64"/>
      </top>
      <bottom style="dashed">
        <color indexed="64"/>
      </bottom>
      <diagonal/>
    </border>
    <border>
      <left style="double">
        <color indexed="64"/>
      </left>
      <right/>
      <top style="medium">
        <color indexed="64"/>
      </top>
      <bottom style="dashed">
        <color indexed="64"/>
      </bottom>
      <diagonal/>
    </border>
    <border>
      <left style="thin">
        <color indexed="64"/>
      </left>
      <right style="hair">
        <color indexed="64"/>
      </right>
      <top style="dashed">
        <color indexed="64"/>
      </top>
      <bottom/>
      <diagonal/>
    </border>
    <border>
      <left style="thin">
        <color indexed="64"/>
      </left>
      <right style="hair">
        <color indexed="64"/>
      </right>
      <top/>
      <bottom style="dashed">
        <color indexed="64"/>
      </bottom>
      <diagonal/>
    </border>
    <border>
      <left style="thin">
        <color indexed="64"/>
      </left>
      <right style="hair">
        <color indexed="64"/>
      </right>
      <top/>
      <bottom/>
      <diagonal/>
    </border>
    <border>
      <left/>
      <right style="double">
        <color indexed="64"/>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style="double">
        <color indexed="64"/>
      </right>
      <top style="dashed">
        <color indexed="64"/>
      </top>
      <bottom style="dashed">
        <color indexed="64"/>
      </bottom>
      <diagonal/>
    </border>
    <border>
      <left style="dashed">
        <color indexed="64"/>
      </left>
      <right/>
      <top style="dashed">
        <color indexed="64"/>
      </top>
      <bottom/>
      <diagonal/>
    </border>
    <border>
      <left style="dashed">
        <color indexed="64"/>
      </left>
      <right style="double">
        <color indexed="64"/>
      </right>
      <top style="dashed">
        <color indexed="64"/>
      </top>
      <bottom/>
      <diagonal/>
    </border>
    <border>
      <left style="dashed">
        <color indexed="64"/>
      </left>
      <right style="double">
        <color indexed="64"/>
      </right>
      <top/>
      <bottom/>
      <diagonal/>
    </border>
    <border>
      <left style="dashed">
        <color indexed="64"/>
      </left>
      <right style="double">
        <color indexed="64"/>
      </right>
      <top/>
      <bottom style="dashed">
        <color indexed="64"/>
      </bottom>
      <diagonal/>
    </border>
    <border>
      <left style="medium">
        <color indexed="64"/>
      </left>
      <right/>
      <top/>
      <bottom style="dashed">
        <color indexed="64"/>
      </bottom>
      <diagonal/>
    </border>
    <border>
      <left/>
      <right/>
      <top/>
      <bottom style="dashed">
        <color indexed="64"/>
      </bottom>
      <diagonal/>
    </border>
    <border>
      <left style="double">
        <color indexed="64"/>
      </left>
      <right/>
      <top/>
      <bottom style="dashed">
        <color indexed="64"/>
      </bottom>
      <diagonal/>
    </border>
    <border>
      <left/>
      <right style="double">
        <color indexed="64"/>
      </right>
      <top style="medium">
        <color indexed="64"/>
      </top>
      <bottom/>
      <diagonal/>
    </border>
    <border>
      <left/>
      <right style="double">
        <color indexed="64"/>
      </right>
      <top/>
      <bottom style="dashed">
        <color indexed="64"/>
      </bottom>
      <diagonal/>
    </border>
    <border>
      <left style="double">
        <color indexed="64"/>
      </left>
      <right/>
      <top style="dashed">
        <color indexed="64"/>
      </top>
      <bottom/>
      <diagonal/>
    </border>
    <border>
      <left style="double">
        <color indexed="64"/>
      </left>
      <right style="dashed">
        <color indexed="64"/>
      </right>
      <top style="dashed">
        <color indexed="64"/>
      </top>
      <bottom style="dashed">
        <color indexed="64"/>
      </bottom>
      <diagonal/>
    </border>
  </borders>
  <cellStyleXfs count="8">
    <xf numFmtId="0" fontId="0" fillId="0" borderId="0"/>
    <xf numFmtId="0" fontId="2" fillId="0" borderId="0"/>
    <xf numFmtId="0" fontId="6" fillId="0" borderId="0">
      <alignment vertical="center"/>
    </xf>
    <xf numFmtId="0" fontId="6" fillId="0" borderId="0"/>
    <xf numFmtId="0" fontId="10" fillId="0" borderId="0">
      <alignment vertical="center"/>
    </xf>
    <xf numFmtId="0" fontId="1" fillId="0" borderId="0">
      <alignment vertical="center"/>
    </xf>
    <xf numFmtId="0" fontId="14" fillId="0" borderId="0" applyNumberFormat="0" applyFill="0" applyBorder="0" applyAlignment="0" applyProtection="0">
      <alignment vertical="top"/>
      <protection locked="0"/>
    </xf>
    <xf numFmtId="0" fontId="35" fillId="0" borderId="0" applyNumberFormat="0" applyFill="0" applyBorder="0" applyAlignment="0" applyProtection="0"/>
  </cellStyleXfs>
  <cellXfs count="240">
    <xf numFmtId="0" fontId="0" fillId="0" borderId="0" xfId="0"/>
    <xf numFmtId="0" fontId="2" fillId="2" borderId="0" xfId="1" applyFill="1"/>
    <xf numFmtId="0" fontId="2" fillId="2" borderId="1" xfId="1" applyFill="1" applyBorder="1"/>
    <xf numFmtId="0" fontId="2" fillId="2" borderId="2" xfId="1" applyFill="1" applyBorder="1"/>
    <xf numFmtId="0" fontId="2" fillId="2" borderId="3" xfId="1" applyFill="1" applyBorder="1"/>
    <xf numFmtId="0" fontId="2" fillId="2" borderId="4" xfId="1" applyFill="1" applyBorder="1"/>
    <xf numFmtId="0" fontId="2" fillId="2" borderId="0" xfId="1" applyFill="1" applyBorder="1"/>
    <xf numFmtId="0" fontId="2" fillId="2" borderId="5" xfId="1" applyFill="1" applyBorder="1"/>
    <xf numFmtId="0" fontId="8" fillId="2" borderId="0" xfId="1" applyFont="1" applyFill="1"/>
    <xf numFmtId="0" fontId="11" fillId="0" borderId="0" xfId="0" applyFont="1" applyFill="1" applyAlignment="1" applyProtection="1">
      <alignment horizontal="left" vertical="center"/>
      <protection locked="0"/>
    </xf>
    <xf numFmtId="0" fontId="12" fillId="0" borderId="0" xfId="0" applyFont="1" applyFill="1" applyAlignment="1" applyProtection="1">
      <alignment horizontal="left" vertical="center"/>
      <protection locked="0"/>
    </xf>
    <xf numFmtId="0" fontId="12" fillId="0" borderId="0" xfId="0" applyFont="1" applyFill="1" applyBorder="1" applyAlignment="1" applyProtection="1">
      <alignment horizontal="left" vertical="center"/>
      <protection locked="0"/>
    </xf>
    <xf numFmtId="0" fontId="13" fillId="0" borderId="0" xfId="0" applyFont="1" applyFill="1" applyAlignment="1" applyProtection="1">
      <alignment horizontal="left" vertical="center"/>
      <protection locked="0"/>
    </xf>
    <xf numFmtId="49" fontId="12" fillId="0" borderId="0" xfId="0" applyNumberFormat="1" applyFont="1" applyFill="1" applyAlignment="1" applyProtection="1">
      <alignment horizontal="left" vertical="center"/>
      <protection locked="0"/>
    </xf>
    <xf numFmtId="0" fontId="12" fillId="0" borderId="2"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protection locked="0"/>
    </xf>
    <xf numFmtId="0" fontId="13" fillId="0" borderId="1" xfId="0" applyFont="1" applyFill="1" applyBorder="1" applyAlignment="1" applyProtection="1">
      <alignment horizontal="left" vertical="center"/>
      <protection locked="0"/>
    </xf>
    <xf numFmtId="0" fontId="13" fillId="0" borderId="4" xfId="0" applyFont="1" applyFill="1" applyBorder="1" applyAlignment="1" applyProtection="1">
      <alignment horizontal="left" vertical="center"/>
      <protection locked="0"/>
    </xf>
    <xf numFmtId="0" fontId="13" fillId="0" borderId="23" xfId="0" applyFont="1" applyFill="1" applyBorder="1" applyAlignment="1" applyProtection="1">
      <alignment horizontal="left" vertical="center"/>
      <protection locked="0"/>
    </xf>
    <xf numFmtId="0" fontId="12" fillId="0" borderId="24" xfId="0" applyFont="1" applyFill="1" applyBorder="1" applyAlignment="1" applyProtection="1">
      <alignment horizontal="left" vertical="center"/>
      <protection locked="0"/>
    </xf>
    <xf numFmtId="0" fontId="19" fillId="0" borderId="0" xfId="0" applyFont="1" applyFill="1" applyAlignment="1" applyProtection="1">
      <alignment horizontal="left" vertical="center"/>
      <protection locked="0"/>
    </xf>
    <xf numFmtId="0" fontId="13" fillId="0" borderId="2" xfId="0" applyFont="1" applyFill="1" applyBorder="1" applyAlignment="1" applyProtection="1">
      <alignment horizontal="left" vertical="center"/>
      <protection locked="0"/>
    </xf>
    <xf numFmtId="0" fontId="13" fillId="0" borderId="0" xfId="0" applyFont="1" applyFill="1" applyBorder="1" applyAlignment="1" applyProtection="1">
      <alignment horizontal="left" vertical="center"/>
      <protection locked="0"/>
    </xf>
    <xf numFmtId="0" fontId="13" fillId="0" borderId="24" xfId="0" applyFont="1" applyFill="1" applyBorder="1" applyAlignment="1" applyProtection="1">
      <alignment horizontal="left" vertical="center"/>
      <protection locked="0"/>
    </xf>
    <xf numFmtId="0" fontId="21" fillId="0" borderId="0" xfId="0" applyFont="1" applyFill="1" applyAlignment="1" applyProtection="1">
      <alignment horizontal="left" vertical="center"/>
      <protection locked="0"/>
    </xf>
    <xf numFmtId="0" fontId="2" fillId="2" borderId="0" xfId="1" applyFont="1" applyFill="1"/>
    <xf numFmtId="0" fontId="23" fillId="0" borderId="0" xfId="0" applyFont="1" applyFill="1" applyBorder="1" applyAlignment="1" applyProtection="1">
      <alignment horizontal="left" vertical="center"/>
      <protection locked="0"/>
    </xf>
    <xf numFmtId="0" fontId="23" fillId="0" borderId="31" xfId="0" applyNumberFormat="1" applyFont="1" applyFill="1" applyBorder="1" applyAlignment="1" applyProtection="1">
      <alignment horizontal="left" vertical="center" wrapText="1"/>
      <protection locked="0"/>
    </xf>
    <xf numFmtId="0" fontId="23" fillId="0" borderId="0" xfId="0" applyFont="1" applyFill="1" applyAlignment="1" applyProtection="1">
      <alignment horizontal="left" vertical="center"/>
      <protection locked="0"/>
    </xf>
    <xf numFmtId="0" fontId="23" fillId="0" borderId="31" xfId="0" applyFont="1" applyFill="1" applyBorder="1" applyAlignment="1" applyProtection="1">
      <alignment horizontal="left" vertical="center"/>
      <protection locked="0"/>
    </xf>
    <xf numFmtId="0" fontId="23" fillId="0" borderId="31" xfId="0" applyFont="1" applyFill="1" applyBorder="1" applyAlignment="1" applyProtection="1">
      <alignment horizontal="left" vertical="center" wrapText="1"/>
      <protection locked="0"/>
    </xf>
    <xf numFmtId="0" fontId="23" fillId="0" borderId="30" xfId="0" applyFont="1" applyFill="1" applyBorder="1" applyAlignment="1" applyProtection="1">
      <alignment horizontal="center" vertical="center"/>
      <protection locked="0"/>
    </xf>
    <xf numFmtId="0" fontId="23" fillId="0" borderId="30" xfId="0" applyFont="1" applyFill="1" applyBorder="1" applyAlignment="1" applyProtection="1">
      <alignment horizontal="center" vertical="center"/>
      <protection locked="0"/>
    </xf>
    <xf numFmtId="0" fontId="12" fillId="0" borderId="0" xfId="0" applyFont="1" applyFill="1" applyAlignment="1" applyProtection="1">
      <alignment horizontal="center" vertical="center"/>
      <protection locked="0"/>
    </xf>
    <xf numFmtId="0" fontId="12" fillId="0" borderId="2" xfId="0"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center"/>
      <protection locked="0"/>
    </xf>
    <xf numFmtId="0" fontId="23" fillId="0" borderId="33" xfId="0" applyFont="1" applyFill="1" applyBorder="1" applyAlignment="1" applyProtection="1">
      <alignment horizontal="center" vertical="center"/>
      <protection locked="0"/>
    </xf>
    <xf numFmtId="0" fontId="12" fillId="0" borderId="24"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protection locked="0"/>
    </xf>
    <xf numFmtId="0" fontId="9" fillId="0" borderId="4" xfId="0" applyFont="1" applyFill="1" applyBorder="1" applyAlignment="1" applyProtection="1">
      <alignment horizontal="left" vertical="center"/>
      <protection locked="0"/>
    </xf>
    <xf numFmtId="0" fontId="22" fillId="0" borderId="4" xfId="0" applyFont="1" applyFill="1" applyBorder="1" applyAlignment="1" applyProtection="1">
      <alignment horizontal="left" vertical="center"/>
      <protection locked="0"/>
    </xf>
    <xf numFmtId="0" fontId="29" fillId="0" borderId="0" xfId="0" applyFont="1" applyFill="1" applyAlignment="1" applyProtection="1">
      <alignment horizontal="left" vertical="center"/>
      <protection locked="0"/>
    </xf>
    <xf numFmtId="0" fontId="12" fillId="0" borderId="0" xfId="0" applyFont="1" applyFill="1" applyAlignment="1" applyProtection="1">
      <alignment horizontal="left" vertical="center" wrapText="1"/>
      <protection locked="0"/>
    </xf>
    <xf numFmtId="0" fontId="12" fillId="0" borderId="2" xfId="0" applyFont="1" applyFill="1" applyBorder="1" applyAlignment="1" applyProtection="1">
      <alignment horizontal="left" vertical="center" wrapText="1"/>
      <protection locked="0"/>
    </xf>
    <xf numFmtId="0" fontId="12" fillId="0" borderId="0" xfId="0" applyFont="1" applyFill="1" applyBorder="1" applyAlignment="1" applyProtection="1">
      <alignment horizontal="left" vertical="center" wrapText="1"/>
      <protection locked="0"/>
    </xf>
    <xf numFmtId="0" fontId="15" fillId="0" borderId="0" xfId="0" applyFont="1" applyFill="1" applyBorder="1" applyAlignment="1" applyProtection="1">
      <alignment horizontal="left" vertical="center" wrapText="1"/>
      <protection locked="0"/>
    </xf>
    <xf numFmtId="0" fontId="17" fillId="0" borderId="0" xfId="0" applyFont="1" applyFill="1" applyBorder="1" applyAlignment="1" applyProtection="1">
      <alignment horizontal="left" vertical="center" wrapText="1"/>
      <protection locked="0"/>
    </xf>
    <xf numFmtId="0" fontId="12" fillId="0" borderId="24" xfId="0" applyFont="1" applyFill="1" applyBorder="1" applyAlignment="1" applyProtection="1">
      <alignment horizontal="left" vertical="center" wrapText="1"/>
      <protection locked="0"/>
    </xf>
    <xf numFmtId="0" fontId="8" fillId="2" borderId="0" xfId="1" applyFont="1" applyFill="1" applyAlignment="1">
      <alignment wrapText="1"/>
    </xf>
    <xf numFmtId="0" fontId="18" fillId="0" borderId="0" xfId="0" applyFont="1" applyFill="1" applyAlignment="1" applyProtection="1">
      <alignment horizontal="left" vertical="center" wrapText="1"/>
      <protection locked="0"/>
    </xf>
    <xf numFmtId="0" fontId="20" fillId="0" borderId="0" xfId="0" applyFont="1" applyFill="1" applyAlignment="1" applyProtection="1">
      <alignment horizontal="left" vertical="center" wrapText="1"/>
      <protection locked="0"/>
    </xf>
    <xf numFmtId="0" fontId="12" fillId="5" borderId="0" xfId="0" applyFont="1" applyFill="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0" xfId="0" applyFont="1" applyFill="1" applyBorder="1" applyAlignment="1" applyProtection="1">
      <alignment horizontal="left" vertical="center"/>
      <protection locked="0"/>
    </xf>
    <xf numFmtId="0" fontId="15" fillId="5" borderId="0" xfId="0" applyFont="1" applyFill="1" applyBorder="1" applyAlignment="1" applyProtection="1">
      <alignment horizontal="left" vertical="center"/>
      <protection locked="0"/>
    </xf>
    <xf numFmtId="0" fontId="17" fillId="5" borderId="0" xfId="0" applyFont="1" applyFill="1" applyBorder="1" applyAlignment="1" applyProtection="1">
      <alignment horizontal="left" vertical="center"/>
      <protection locked="0"/>
    </xf>
    <xf numFmtId="49" fontId="23" fillId="5" borderId="36" xfId="0" applyNumberFormat="1" applyFont="1" applyFill="1" applyBorder="1" applyAlignment="1" applyProtection="1">
      <alignment horizontal="center" vertical="center"/>
      <protection locked="0"/>
    </xf>
    <xf numFmtId="49" fontId="23" fillId="5" borderId="52" xfId="0" applyNumberFormat="1" applyFont="1" applyFill="1" applyBorder="1" applyAlignment="1" applyProtection="1">
      <alignment horizontal="center" vertical="center"/>
      <protection locked="0"/>
    </xf>
    <xf numFmtId="0" fontId="12" fillId="5" borderId="24" xfId="0" applyFont="1" applyFill="1" applyBorder="1" applyAlignment="1" applyProtection="1">
      <alignment horizontal="left" vertical="center"/>
      <protection locked="0"/>
    </xf>
    <xf numFmtId="0" fontId="8" fillId="5" borderId="0" xfId="1" applyFont="1" applyFill="1"/>
    <xf numFmtId="0" fontId="18" fillId="5" borderId="0" xfId="0" applyFont="1" applyFill="1" applyAlignment="1" applyProtection="1">
      <alignment horizontal="left" vertical="center"/>
      <protection locked="0"/>
    </xf>
    <xf numFmtId="0" fontId="20" fillId="5" borderId="0" xfId="0" applyFont="1" applyFill="1" applyAlignment="1" applyProtection="1">
      <alignment horizontal="left" vertical="center"/>
      <protection locked="0"/>
    </xf>
    <xf numFmtId="0" fontId="33" fillId="0" borderId="30" xfId="0" applyFont="1" applyFill="1" applyBorder="1" applyAlignment="1" applyProtection="1">
      <alignment horizontal="center" vertical="center"/>
      <protection locked="0"/>
    </xf>
    <xf numFmtId="49" fontId="23" fillId="5" borderId="52" xfId="0" applyNumberFormat="1" applyFont="1" applyFill="1" applyBorder="1" applyAlignment="1" applyProtection="1">
      <alignment horizontal="center" vertical="center" wrapText="1"/>
      <protection locked="0"/>
    </xf>
    <xf numFmtId="0" fontId="23" fillId="0" borderId="0" xfId="0" applyFont="1" applyAlignment="1" applyProtection="1">
      <alignment horizontal="left" vertical="center"/>
      <protection locked="0"/>
    </xf>
    <xf numFmtId="0" fontId="23" fillId="0" borderId="2" xfId="0" applyFont="1" applyBorder="1" applyAlignment="1" applyProtection="1">
      <alignment horizontal="left" vertical="center"/>
      <protection locked="0"/>
    </xf>
    <xf numFmtId="0" fontId="23" fillId="0" borderId="3" xfId="0" applyFont="1" applyBorder="1" applyAlignment="1" applyProtection="1">
      <alignment horizontal="left" vertical="center"/>
      <protection locked="0"/>
    </xf>
    <xf numFmtId="0" fontId="23" fillId="0" borderId="5" xfId="0" applyFont="1" applyBorder="1" applyAlignment="1" applyProtection="1">
      <alignment horizontal="left" vertical="center"/>
      <protection locked="0"/>
    </xf>
    <xf numFmtId="0" fontId="9" fillId="0" borderId="5"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23" fillId="0" borderId="25" xfId="0" applyFont="1" applyBorder="1" applyAlignment="1" applyProtection="1">
      <alignment horizontal="left" vertical="center"/>
      <protection locked="0"/>
    </xf>
    <xf numFmtId="0" fontId="23" fillId="0" borderId="29" xfId="0" applyFont="1" applyBorder="1" applyAlignment="1" applyProtection="1">
      <alignment horizontal="center" vertical="center"/>
      <protection locked="0"/>
    </xf>
    <xf numFmtId="0" fontId="23" fillId="0" borderId="59" xfId="0" applyFont="1" applyBorder="1" applyAlignment="1" applyProtection="1">
      <alignment horizontal="center" vertical="center" wrapText="1"/>
      <protection locked="0"/>
    </xf>
    <xf numFmtId="0" fontId="9" fillId="3" borderId="58" xfId="0" applyFont="1" applyFill="1" applyBorder="1" applyAlignment="1" applyProtection="1">
      <alignment horizontal="center" vertical="center"/>
      <protection locked="0"/>
    </xf>
    <xf numFmtId="0" fontId="23" fillId="3" borderId="31" xfId="0" applyFont="1" applyFill="1" applyBorder="1" applyAlignment="1" applyProtection="1">
      <alignment horizontal="center" vertical="center"/>
      <protection locked="0"/>
    </xf>
    <xf numFmtId="0" fontId="23" fillId="0" borderId="40" xfId="0" applyFont="1" applyBorder="1" applyAlignment="1" applyProtection="1">
      <alignment horizontal="center" vertical="center"/>
      <protection locked="0"/>
    </xf>
    <xf numFmtId="0" fontId="23" fillId="0" borderId="37" xfId="0" applyFont="1" applyBorder="1" applyAlignment="1" applyProtection="1">
      <alignment horizontal="left" vertical="center"/>
      <protection locked="0"/>
    </xf>
    <xf numFmtId="0" fontId="23" fillId="0" borderId="37" xfId="0" applyFont="1" applyBorder="1" applyAlignment="1" applyProtection="1">
      <alignment horizontal="center" vertical="center"/>
      <protection locked="0"/>
    </xf>
    <xf numFmtId="0" fontId="23" fillId="6" borderId="61" xfId="0" applyFont="1" applyFill="1" applyBorder="1" applyAlignment="1" applyProtection="1">
      <alignment horizontal="center" vertical="center"/>
      <protection locked="0"/>
    </xf>
    <xf numFmtId="0" fontId="23" fillId="0" borderId="32" xfId="0" applyFont="1" applyBorder="1" applyAlignment="1" applyProtection="1">
      <alignment horizontal="left" vertical="top" wrapText="1"/>
      <protection locked="0"/>
    </xf>
    <xf numFmtId="0" fontId="23" fillId="0" borderId="31" xfId="0" applyFont="1" applyBorder="1" applyAlignment="1" applyProtection="1">
      <alignment horizontal="left" vertical="center" wrapText="1"/>
      <protection locked="0"/>
    </xf>
    <xf numFmtId="177" fontId="36" fillId="0" borderId="30" xfId="7" applyNumberFormat="1" applyFont="1" applyFill="1" applyBorder="1" applyAlignment="1" applyProtection="1">
      <alignment horizontal="center" vertical="center" wrapText="1"/>
      <protection locked="0"/>
    </xf>
    <xf numFmtId="0" fontId="23" fillId="0" borderId="24" xfId="0" applyFont="1" applyBorder="1" applyAlignment="1" applyProtection="1">
      <alignment horizontal="left" vertical="center"/>
      <protection locked="0"/>
    </xf>
    <xf numFmtId="0" fontId="23" fillId="0" borderId="30" xfId="0" applyFont="1" applyBorder="1" applyAlignment="1" applyProtection="1">
      <alignment horizontal="left" vertical="center"/>
      <protection locked="0"/>
    </xf>
    <xf numFmtId="0" fontId="23" fillId="0" borderId="30" xfId="0" applyFont="1" applyBorder="1" applyAlignment="1" applyProtection="1">
      <alignment horizontal="center" vertical="center"/>
      <protection locked="0"/>
    </xf>
    <xf numFmtId="0" fontId="23" fillId="0" borderId="58" xfId="0" applyFont="1" applyBorder="1" applyAlignment="1" applyProtection="1">
      <alignment horizontal="center" vertical="center"/>
      <protection locked="0"/>
    </xf>
    <xf numFmtId="0" fontId="23" fillId="6" borderId="59" xfId="0" applyFont="1" applyFill="1" applyBorder="1" applyAlignment="1" applyProtection="1">
      <alignment horizontal="center" vertical="center"/>
      <protection locked="0"/>
    </xf>
    <xf numFmtId="0" fontId="24" fillId="0" borderId="0" xfId="0" applyFont="1" applyAlignment="1" applyProtection="1">
      <alignment horizontal="left" vertical="center"/>
      <protection locked="0"/>
    </xf>
    <xf numFmtId="0" fontId="23" fillId="0" borderId="60" xfId="0" applyFont="1" applyBorder="1" applyAlignment="1" applyProtection="1">
      <alignment horizontal="left" vertical="center"/>
      <protection locked="0"/>
    </xf>
    <xf numFmtId="0" fontId="23" fillId="0" borderId="60" xfId="0" applyFont="1" applyBorder="1" applyAlignment="1" applyProtection="1">
      <alignment horizontal="left" vertical="center" wrapText="1"/>
      <protection locked="0"/>
    </xf>
    <xf numFmtId="0" fontId="33" fillId="0" borderId="60" xfId="0" applyFont="1" applyBorder="1" applyAlignment="1" applyProtection="1">
      <alignment horizontal="left" vertical="center"/>
      <protection locked="0"/>
    </xf>
    <xf numFmtId="0" fontId="33" fillId="0" borderId="30" xfId="0" applyFont="1" applyBorder="1" applyAlignment="1" applyProtection="1">
      <alignment horizontal="center" vertical="center"/>
      <protection locked="0"/>
    </xf>
    <xf numFmtId="0" fontId="23" fillId="0" borderId="58" xfId="0" applyFont="1" applyBorder="1" applyAlignment="1" applyProtection="1">
      <alignment horizontal="left" vertical="center"/>
      <protection locked="0"/>
    </xf>
    <xf numFmtId="0" fontId="23" fillId="0" borderId="31" xfId="0" applyFont="1" applyBorder="1" applyAlignment="1" applyProtection="1">
      <alignment horizontal="left" vertical="top" wrapText="1"/>
      <protection locked="0"/>
    </xf>
    <xf numFmtId="0" fontId="23" fillId="0" borderId="32" xfId="0" quotePrefix="1" applyFont="1" applyBorder="1" applyAlignment="1" applyProtection="1">
      <alignment horizontal="left" vertical="top" wrapText="1"/>
      <protection locked="0"/>
    </xf>
    <xf numFmtId="0" fontId="23" fillId="4" borderId="29" xfId="0" applyFont="1" applyFill="1" applyBorder="1" applyAlignment="1" applyProtection="1">
      <alignment horizontal="center" vertical="center"/>
      <protection locked="0"/>
    </xf>
    <xf numFmtId="0" fontId="27" fillId="4" borderId="30" xfId="0" applyFont="1" applyFill="1" applyBorder="1" applyAlignment="1" applyProtection="1">
      <alignment horizontal="center" vertical="center"/>
      <protection locked="0"/>
    </xf>
    <xf numFmtId="0" fontId="27" fillId="4" borderId="30" xfId="0" applyFont="1" applyFill="1" applyBorder="1" applyAlignment="1" applyProtection="1">
      <alignment horizontal="center" vertical="center" wrapText="1"/>
      <protection locked="0"/>
    </xf>
    <xf numFmtId="0" fontId="23" fillId="4" borderId="30" xfId="0" applyFont="1" applyFill="1" applyBorder="1" applyAlignment="1" applyProtection="1">
      <alignment horizontal="center" vertical="center"/>
      <protection locked="0"/>
    </xf>
    <xf numFmtId="0" fontId="9" fillId="4" borderId="30" xfId="0" applyFont="1" applyFill="1" applyBorder="1" applyAlignment="1" applyProtection="1">
      <alignment horizontal="center" vertical="center"/>
      <protection locked="0"/>
    </xf>
    <xf numFmtId="0" fontId="23" fillId="4" borderId="33" xfId="0" applyFont="1" applyFill="1" applyBorder="1" applyAlignment="1" applyProtection="1">
      <alignment horizontal="center" vertical="center"/>
      <protection locked="0"/>
    </xf>
    <xf numFmtId="177" fontId="23" fillId="0" borderId="70" xfId="0" applyNumberFormat="1" applyFont="1" applyBorder="1" applyAlignment="1" applyProtection="1">
      <alignment horizontal="center" vertical="center" wrapText="1"/>
      <protection locked="0"/>
    </xf>
    <xf numFmtId="0" fontId="9" fillId="3" borderId="30" xfId="0" applyFont="1" applyFill="1" applyBorder="1" applyAlignment="1" applyProtection="1">
      <alignment horizontal="center" vertical="center" wrapText="1"/>
      <protection locked="0"/>
    </xf>
    <xf numFmtId="0" fontId="23" fillId="0" borderId="31" xfId="0" quotePrefix="1" applyFont="1" applyBorder="1" applyAlignment="1" applyProtection="1">
      <alignment horizontal="left" vertical="center" wrapText="1"/>
      <protection locked="0"/>
    </xf>
    <xf numFmtId="0" fontId="37" fillId="0" borderId="0" xfId="0" applyFont="1" applyAlignment="1" applyProtection="1">
      <alignment horizontal="left" vertical="center"/>
      <protection locked="0"/>
    </xf>
    <xf numFmtId="0" fontId="37" fillId="0" borderId="0" xfId="0" applyFont="1" applyAlignment="1" applyProtection="1">
      <alignment horizontal="center" vertical="center"/>
      <protection locked="0"/>
    </xf>
    <xf numFmtId="0" fontId="37" fillId="0" borderId="1" xfId="0" applyFont="1" applyBorder="1" applyAlignment="1" applyProtection="1">
      <alignment horizontal="left" vertical="center"/>
      <protection locked="0"/>
    </xf>
    <xf numFmtId="0" fontId="37" fillId="0" borderId="2" xfId="0" applyFont="1" applyBorder="1" applyAlignment="1" applyProtection="1">
      <alignment horizontal="center" vertical="center"/>
      <protection locked="0"/>
    </xf>
    <xf numFmtId="0" fontId="37" fillId="0" borderId="4" xfId="0" applyFont="1" applyBorder="1" applyAlignment="1" applyProtection="1">
      <alignment horizontal="left" vertical="center"/>
      <protection locked="0"/>
    </xf>
    <xf numFmtId="0" fontId="9" fillId="0" borderId="0" xfId="0" applyFont="1" applyAlignment="1" applyProtection="1">
      <alignment horizontal="left" vertical="center"/>
      <protection locked="0"/>
    </xf>
    <xf numFmtId="0" fontId="26" fillId="0" borderId="0" xfId="0" applyFont="1" applyAlignment="1" applyProtection="1">
      <alignment horizontal="left" vertical="center"/>
      <protection locked="0"/>
    </xf>
    <xf numFmtId="0" fontId="36" fillId="0" borderId="32" xfId="7" quotePrefix="1" applyFont="1" applyBorder="1" applyAlignment="1" applyProtection="1">
      <alignment horizontal="left" vertical="top" wrapText="1"/>
      <protection locked="0"/>
    </xf>
    <xf numFmtId="0" fontId="36" fillId="0" borderId="0" xfId="7" applyFont="1" applyAlignment="1" applyProtection="1">
      <alignment horizontal="left" vertical="center"/>
      <protection locked="0"/>
    </xf>
    <xf numFmtId="0" fontId="37" fillId="0" borderId="23" xfId="0" applyFont="1" applyBorder="1" applyAlignment="1" applyProtection="1">
      <alignment horizontal="left" vertical="center"/>
      <protection locked="0"/>
    </xf>
    <xf numFmtId="0" fontId="37" fillId="0" borderId="24" xfId="0" applyFont="1" applyBorder="1" applyAlignment="1" applyProtection="1">
      <alignment horizontal="center" vertical="center"/>
      <protection locked="0"/>
    </xf>
    <xf numFmtId="0" fontId="38" fillId="2" borderId="0" xfId="1" applyFont="1" applyFill="1"/>
    <xf numFmtId="49" fontId="23" fillId="0" borderId="0" xfId="0" applyNumberFormat="1" applyFont="1" applyAlignment="1" applyProtection="1">
      <alignment horizontal="left" vertical="center"/>
      <protection locked="0"/>
    </xf>
    <xf numFmtId="0" fontId="39" fillId="0" borderId="0" xfId="0" applyFont="1" applyAlignment="1" applyProtection="1">
      <alignment horizontal="left" vertical="center"/>
      <protection locked="0"/>
    </xf>
    <xf numFmtId="0" fontId="40" fillId="0" borderId="0" xfId="0" applyFont="1" applyAlignment="1" applyProtection="1">
      <alignment horizontal="left" vertical="center"/>
      <protection locked="0"/>
    </xf>
    <xf numFmtId="0" fontId="41" fillId="0" borderId="0" xfId="0" applyFont="1" applyAlignment="1" applyProtection="1">
      <alignment horizontal="left" vertical="center"/>
      <protection locked="0"/>
    </xf>
    <xf numFmtId="0" fontId="36" fillId="0" borderId="30" xfId="7" applyFont="1" applyBorder="1" applyAlignment="1">
      <alignment horizontal="center"/>
    </xf>
    <xf numFmtId="0" fontId="23" fillId="0" borderId="0" xfId="0" applyFont="1" applyAlignment="1" applyProtection="1">
      <alignment horizontal="center" vertical="center"/>
      <protection locked="0"/>
    </xf>
    <xf numFmtId="0" fontId="23" fillId="0" borderId="2"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23" fillId="0" borderId="60" xfId="0" applyFont="1" applyBorder="1" applyAlignment="1" applyProtection="1">
      <alignment horizontal="center" vertical="center"/>
      <protection locked="0"/>
    </xf>
    <xf numFmtId="0" fontId="23" fillId="0" borderId="60" xfId="0" applyFont="1" applyBorder="1" applyAlignment="1" applyProtection="1">
      <alignment horizontal="center" vertical="center" wrapText="1"/>
      <protection locked="0"/>
    </xf>
    <xf numFmtId="0" fontId="23" fillId="0" borderId="24" xfId="0" applyFont="1" applyBorder="1" applyAlignment="1" applyProtection="1">
      <alignment horizontal="center" vertical="center"/>
      <protection locked="0"/>
    </xf>
    <xf numFmtId="0" fontId="38" fillId="2" borderId="0" xfId="1" applyFont="1" applyFill="1" applyAlignment="1">
      <alignment horizontal="center"/>
    </xf>
    <xf numFmtId="0" fontId="40" fillId="0" borderId="0" xfId="0" applyFont="1" applyAlignment="1" applyProtection="1">
      <alignment horizontal="center" vertical="center"/>
      <protection locked="0"/>
    </xf>
    <xf numFmtId="0" fontId="41" fillId="0" borderId="0" xfId="0" applyFont="1" applyAlignment="1" applyProtection="1">
      <alignment horizontal="center" vertical="center"/>
      <protection locked="0"/>
    </xf>
    <xf numFmtId="49" fontId="23" fillId="3" borderId="52" xfId="0" applyNumberFormat="1" applyFont="1" applyFill="1" applyBorder="1" applyAlignment="1" applyProtection="1">
      <alignment horizontal="center" vertical="center"/>
      <protection locked="0"/>
    </xf>
    <xf numFmtId="0" fontId="44" fillId="0" borderId="0" xfId="0" applyFont="1" applyFill="1" applyAlignment="1" applyProtection="1">
      <alignment horizontal="left" vertical="center"/>
      <protection locked="0"/>
    </xf>
    <xf numFmtId="0" fontId="43" fillId="0" borderId="32" xfId="0" quotePrefix="1" applyFont="1" applyBorder="1" applyAlignment="1" applyProtection="1">
      <alignment horizontal="left" vertical="top" wrapText="1"/>
      <protection locked="0"/>
    </xf>
    <xf numFmtId="0" fontId="5" fillId="2" borderId="23" xfId="1" applyFont="1" applyFill="1" applyBorder="1" applyAlignment="1">
      <alignment horizontal="center" vertical="center"/>
    </xf>
    <xf numFmtId="0" fontId="5" fillId="2" borderId="24" xfId="1" applyFont="1" applyFill="1" applyBorder="1" applyAlignment="1">
      <alignment horizontal="center" vertical="center"/>
    </xf>
    <xf numFmtId="0" fontId="5" fillId="2" borderId="25" xfId="1" applyFont="1" applyFill="1" applyBorder="1" applyAlignment="1">
      <alignment horizontal="center" vertical="center"/>
    </xf>
    <xf numFmtId="0" fontId="32" fillId="2" borderId="18" xfId="1" applyFont="1" applyFill="1" applyBorder="1" applyAlignment="1">
      <alignment horizontal="center"/>
    </xf>
    <xf numFmtId="0" fontId="32" fillId="2" borderId="19" xfId="1" applyFont="1" applyFill="1" applyBorder="1" applyAlignment="1">
      <alignment horizontal="center"/>
    </xf>
    <xf numFmtId="0" fontId="32" fillId="2" borderId="20" xfId="1" applyFont="1" applyFill="1" applyBorder="1" applyAlignment="1">
      <alignment horizontal="center"/>
    </xf>
    <xf numFmtId="0" fontId="32" fillId="2" borderId="21" xfId="1" applyFont="1" applyFill="1" applyBorder="1" applyAlignment="1">
      <alignment horizontal="center"/>
    </xf>
    <xf numFmtId="0" fontId="32" fillId="2" borderId="22" xfId="1" applyFont="1" applyFill="1" applyBorder="1" applyAlignment="1">
      <alignment horizontal="center"/>
    </xf>
    <xf numFmtId="0" fontId="32" fillId="2" borderId="13" xfId="1" applyFont="1" applyFill="1" applyBorder="1" applyAlignment="1">
      <alignment horizontal="center"/>
    </xf>
    <xf numFmtId="0" fontId="32" fillId="2" borderId="14" xfId="1" applyFont="1" applyFill="1" applyBorder="1" applyAlignment="1">
      <alignment horizontal="center"/>
    </xf>
    <xf numFmtId="0" fontId="32" fillId="2" borderId="15" xfId="1" applyFont="1" applyFill="1" applyBorder="1" applyAlignment="1">
      <alignment horizontal="center"/>
    </xf>
    <xf numFmtId="0" fontId="32" fillId="2" borderId="16" xfId="1" applyFont="1" applyFill="1" applyBorder="1" applyAlignment="1">
      <alignment horizontal="center"/>
    </xf>
    <xf numFmtId="0" fontId="32" fillId="2" borderId="17" xfId="1" applyFont="1" applyFill="1" applyBorder="1" applyAlignment="1">
      <alignment horizontal="center"/>
    </xf>
    <xf numFmtId="0" fontId="32" fillId="2" borderId="13" xfId="1" applyFont="1" applyFill="1" applyBorder="1" applyAlignment="1">
      <alignment horizontal="center" vertical="center"/>
    </xf>
    <xf numFmtId="0" fontId="32" fillId="2" borderId="14" xfId="1" applyFont="1" applyFill="1" applyBorder="1" applyAlignment="1">
      <alignment horizontal="center" vertical="center"/>
    </xf>
    <xf numFmtId="0" fontId="32" fillId="2" borderId="15" xfId="1" applyFont="1" applyFill="1" applyBorder="1" applyAlignment="1">
      <alignment horizontal="center" vertical="center"/>
    </xf>
    <xf numFmtId="0" fontId="32" fillId="2" borderId="49" xfId="1" applyFont="1" applyFill="1" applyBorder="1" applyAlignment="1">
      <alignment horizontal="left" vertical="center" wrapText="1"/>
    </xf>
    <xf numFmtId="0" fontId="32" fillId="2" borderId="50" xfId="1" applyFont="1" applyFill="1" applyBorder="1" applyAlignment="1">
      <alignment horizontal="left" vertical="center"/>
    </xf>
    <xf numFmtId="0" fontId="32" fillId="2" borderId="51" xfId="1" applyFont="1" applyFill="1" applyBorder="1" applyAlignment="1">
      <alignment horizontal="left" vertical="center"/>
    </xf>
    <xf numFmtId="176" fontId="32" fillId="2" borderId="49" xfId="1" applyNumberFormat="1" applyFont="1" applyFill="1" applyBorder="1" applyAlignment="1">
      <alignment horizontal="center" vertical="center"/>
    </xf>
    <xf numFmtId="176" fontId="32" fillId="2" borderId="50" xfId="1" applyNumberFormat="1" applyFont="1" applyFill="1" applyBorder="1" applyAlignment="1">
      <alignment horizontal="center" vertical="center"/>
    </xf>
    <xf numFmtId="176" fontId="32" fillId="2" borderId="51" xfId="1" applyNumberFormat="1" applyFont="1" applyFill="1" applyBorder="1" applyAlignment="1">
      <alignment horizontal="center" vertical="center"/>
    </xf>
    <xf numFmtId="0" fontId="32" fillId="2" borderId="49" xfId="1" applyFont="1" applyFill="1" applyBorder="1" applyAlignment="1">
      <alignment horizontal="center" vertical="center"/>
    </xf>
    <xf numFmtId="0" fontId="32" fillId="2" borderId="50" xfId="1" applyFont="1" applyFill="1" applyBorder="1" applyAlignment="1">
      <alignment horizontal="center" vertical="center"/>
    </xf>
    <xf numFmtId="0" fontId="32" fillId="2" borderId="51" xfId="1" applyFont="1" applyFill="1" applyBorder="1" applyAlignment="1">
      <alignment horizontal="center" vertical="center"/>
    </xf>
    <xf numFmtId="0" fontId="32" fillId="2" borderId="43" xfId="1" applyFont="1" applyFill="1" applyBorder="1" applyAlignment="1">
      <alignment horizontal="center" vertical="center"/>
    </xf>
    <xf numFmtId="0" fontId="32" fillId="2" borderId="44" xfId="1" applyFont="1" applyFill="1" applyBorder="1" applyAlignment="1">
      <alignment horizontal="center" vertical="center"/>
    </xf>
    <xf numFmtId="0" fontId="32" fillId="2" borderId="45" xfId="1" applyFont="1" applyFill="1" applyBorder="1" applyAlignment="1">
      <alignment horizontal="center" vertical="center"/>
    </xf>
    <xf numFmtId="176" fontId="32" fillId="2" borderId="47" xfId="1" applyNumberFormat="1" applyFont="1" applyFill="1" applyBorder="1" applyAlignment="1">
      <alignment horizontal="center" vertical="center"/>
    </xf>
    <xf numFmtId="176" fontId="32" fillId="2" borderId="0" xfId="1" applyNumberFormat="1" applyFont="1" applyFill="1" applyBorder="1" applyAlignment="1">
      <alignment horizontal="center" vertical="center"/>
    </xf>
    <xf numFmtId="176" fontId="32" fillId="2" borderId="48" xfId="1" applyNumberFormat="1" applyFont="1" applyFill="1" applyBorder="1" applyAlignment="1">
      <alignment horizontal="center" vertical="center"/>
    </xf>
    <xf numFmtId="0" fontId="32" fillId="2" borderId="47" xfId="1" applyFont="1" applyFill="1" applyBorder="1" applyAlignment="1">
      <alignment horizontal="center" vertical="center"/>
    </xf>
    <xf numFmtId="0" fontId="32" fillId="2" borderId="0" xfId="1" applyFont="1" applyFill="1" applyBorder="1" applyAlignment="1">
      <alignment horizontal="center" vertical="center"/>
    </xf>
    <xf numFmtId="0" fontId="32" fillId="2" borderId="48" xfId="1" applyFont="1" applyFill="1" applyBorder="1" applyAlignment="1">
      <alignment horizontal="center" vertical="center"/>
    </xf>
    <xf numFmtId="0" fontId="32" fillId="2" borderId="47" xfId="1" applyFont="1" applyFill="1" applyBorder="1" applyAlignment="1">
      <alignment horizontal="center"/>
    </xf>
    <xf numFmtId="0" fontId="32" fillId="2" borderId="0" xfId="1" applyFont="1" applyFill="1" applyBorder="1" applyAlignment="1">
      <alignment horizontal="center"/>
    </xf>
    <xf numFmtId="0" fontId="32" fillId="2" borderId="48" xfId="1" applyFont="1" applyFill="1" applyBorder="1" applyAlignment="1">
      <alignment horizontal="center"/>
    </xf>
    <xf numFmtId="0" fontId="32" fillId="2" borderId="5" xfId="1" applyFont="1" applyFill="1" applyBorder="1" applyAlignment="1">
      <alignment horizontal="center"/>
    </xf>
    <xf numFmtId="0" fontId="4" fillId="2" borderId="4" xfId="1" applyFont="1" applyFill="1" applyBorder="1" applyAlignment="1">
      <alignment horizontal="center"/>
    </xf>
    <xf numFmtId="0" fontId="4" fillId="2" borderId="0" xfId="1" applyFont="1" applyFill="1" applyBorder="1" applyAlignment="1">
      <alignment horizontal="center"/>
    </xf>
    <xf numFmtId="0" fontId="4" fillId="2" borderId="5" xfId="1" applyFont="1" applyFill="1" applyBorder="1" applyAlignment="1">
      <alignment horizontal="center"/>
    </xf>
    <xf numFmtId="0" fontId="30" fillId="2" borderId="1" xfId="1" applyFont="1" applyFill="1" applyBorder="1" applyAlignment="1">
      <alignment horizontal="center" vertical="center"/>
    </xf>
    <xf numFmtId="0" fontId="31" fillId="2" borderId="2" xfId="1" applyFont="1" applyFill="1" applyBorder="1" applyAlignment="1">
      <alignment horizontal="center" vertical="center"/>
    </xf>
    <xf numFmtId="0" fontId="31" fillId="2" borderId="6" xfId="1" applyFont="1" applyFill="1" applyBorder="1" applyAlignment="1">
      <alignment horizontal="center" vertical="center"/>
    </xf>
    <xf numFmtId="0" fontId="31" fillId="2" borderId="8" xfId="1" applyFont="1" applyFill="1" applyBorder="1" applyAlignment="1">
      <alignment horizontal="center" vertical="center"/>
    </xf>
    <xf numFmtId="0" fontId="31" fillId="2" borderId="9" xfId="1" applyFont="1" applyFill="1" applyBorder="1" applyAlignment="1">
      <alignment horizontal="center" vertical="center"/>
    </xf>
    <xf numFmtId="0" fontId="31" fillId="2" borderId="10" xfId="1" applyFont="1" applyFill="1" applyBorder="1" applyAlignment="1">
      <alignment horizontal="center" vertical="center"/>
    </xf>
    <xf numFmtId="0" fontId="31" fillId="2" borderId="7" xfId="1" applyFont="1" applyFill="1" applyBorder="1" applyAlignment="1">
      <alignment horizontal="center" vertical="center"/>
    </xf>
    <xf numFmtId="0" fontId="31" fillId="2" borderId="11" xfId="1" applyFont="1" applyFill="1" applyBorder="1" applyAlignment="1">
      <alignment horizontal="center" vertical="center"/>
    </xf>
    <xf numFmtId="0" fontId="31" fillId="2" borderId="3" xfId="1" applyFont="1" applyFill="1" applyBorder="1" applyAlignment="1">
      <alignment horizontal="center" vertical="center"/>
    </xf>
    <xf numFmtId="0" fontId="31" fillId="2" borderId="12" xfId="1" applyFont="1" applyFill="1" applyBorder="1" applyAlignment="1">
      <alignment horizontal="center" vertical="center"/>
    </xf>
    <xf numFmtId="0" fontId="32" fillId="2" borderId="46" xfId="1" applyFont="1" applyFill="1" applyBorder="1" applyAlignment="1">
      <alignment horizontal="center" vertical="center"/>
    </xf>
    <xf numFmtId="0" fontId="25" fillId="4" borderId="26" xfId="0" applyFont="1" applyFill="1" applyBorder="1" applyAlignment="1" applyProtection="1">
      <alignment horizontal="center" vertical="center"/>
      <protection locked="0"/>
    </xf>
    <xf numFmtId="0" fontId="25" fillId="4" borderId="27" xfId="0" applyFont="1" applyFill="1" applyBorder="1" applyAlignment="1" applyProtection="1">
      <alignment horizontal="center" vertical="center"/>
      <protection locked="0"/>
    </xf>
    <xf numFmtId="0" fontId="25" fillId="4" borderId="57" xfId="0" applyFont="1" applyFill="1" applyBorder="1" applyAlignment="1" applyProtection="1">
      <alignment horizontal="center" vertical="center"/>
      <protection locked="0"/>
    </xf>
    <xf numFmtId="0" fontId="26" fillId="3" borderId="27" xfId="0" applyFont="1" applyFill="1" applyBorder="1" applyAlignment="1" applyProtection="1">
      <alignment horizontal="center" vertical="center"/>
      <protection locked="0"/>
    </xf>
    <xf numFmtId="0" fontId="26" fillId="3" borderId="28" xfId="0" applyFont="1" applyFill="1" applyBorder="1" applyAlignment="1" applyProtection="1">
      <alignment horizontal="center" vertical="center"/>
      <protection locked="0"/>
    </xf>
    <xf numFmtId="177" fontId="23" fillId="0" borderId="37" xfId="0" applyNumberFormat="1" applyFont="1" applyFill="1" applyBorder="1" applyAlignment="1" applyProtection="1">
      <alignment horizontal="center" vertical="center" wrapText="1"/>
      <protection locked="0"/>
    </xf>
    <xf numFmtId="177" fontId="23" fillId="0" borderId="38" xfId="0" applyNumberFormat="1" applyFont="1" applyFill="1" applyBorder="1" applyAlignment="1" applyProtection="1">
      <alignment horizontal="center" vertical="center" wrapText="1"/>
      <protection locked="0"/>
    </xf>
    <xf numFmtId="177" fontId="23" fillId="0" borderId="39" xfId="0" applyNumberFormat="1" applyFont="1" applyFill="1" applyBorder="1" applyAlignment="1" applyProtection="1">
      <alignment horizontal="center" vertical="center" wrapText="1"/>
      <protection locked="0"/>
    </xf>
    <xf numFmtId="0" fontId="25" fillId="4" borderId="1" xfId="0" applyFont="1" applyFill="1" applyBorder="1" applyAlignment="1" applyProtection="1">
      <alignment horizontal="center" vertical="center"/>
      <protection locked="0"/>
    </xf>
    <xf numFmtId="0" fontId="25" fillId="4" borderId="2" xfId="0" applyFont="1" applyFill="1" applyBorder="1" applyAlignment="1" applyProtection="1">
      <alignment horizontal="center" vertical="center"/>
      <protection locked="0"/>
    </xf>
    <xf numFmtId="0" fontId="25" fillId="4" borderId="67" xfId="0" applyFont="1" applyFill="1" applyBorder="1" applyAlignment="1" applyProtection="1">
      <alignment horizontal="center" vertical="center"/>
      <protection locked="0"/>
    </xf>
    <xf numFmtId="0" fontId="25" fillId="4" borderId="64" xfId="0" applyFont="1" applyFill="1" applyBorder="1" applyAlignment="1" applyProtection="1">
      <alignment horizontal="center" vertical="center"/>
      <protection locked="0"/>
    </xf>
    <xf numFmtId="0" fontId="25" fillId="4" borderId="65" xfId="0" applyFont="1" applyFill="1" applyBorder="1" applyAlignment="1" applyProtection="1">
      <alignment horizontal="center" vertical="center"/>
      <protection locked="0"/>
    </xf>
    <xf numFmtId="0" fontId="25" fillId="4" borderId="68" xfId="0" applyFont="1" applyFill="1" applyBorder="1" applyAlignment="1" applyProtection="1">
      <alignment horizontal="center" vertical="center"/>
      <protection locked="0"/>
    </xf>
    <xf numFmtId="0" fontId="23" fillId="4" borderId="58" xfId="0" applyFont="1" applyFill="1" applyBorder="1" applyAlignment="1" applyProtection="1">
      <alignment horizontal="center" vertical="center"/>
      <protection locked="0"/>
    </xf>
    <xf numFmtId="0" fontId="23" fillId="4" borderId="33" xfId="0" applyFont="1" applyFill="1" applyBorder="1" applyAlignment="1" applyProtection="1">
      <alignment horizontal="center" vertical="center"/>
      <protection locked="0"/>
    </xf>
    <xf numFmtId="0" fontId="23" fillId="4" borderId="69" xfId="0" applyFont="1" applyFill="1" applyBorder="1" applyAlignment="1" applyProtection="1">
      <alignment horizontal="center" vertical="center" wrapText="1"/>
      <protection locked="0"/>
    </xf>
    <xf numFmtId="0" fontId="23" fillId="4" borderId="66" xfId="0" applyFont="1" applyFill="1" applyBorder="1" applyAlignment="1" applyProtection="1">
      <alignment horizontal="center" vertical="center" wrapText="1"/>
      <protection locked="0"/>
    </xf>
    <xf numFmtId="0" fontId="23" fillId="4" borderId="37" xfId="0" applyFont="1" applyFill="1" applyBorder="1" applyAlignment="1" applyProtection="1">
      <alignment horizontal="center" vertical="center" wrapText="1"/>
      <protection locked="0"/>
    </xf>
    <xf numFmtId="0" fontId="23" fillId="4" borderId="39" xfId="0" applyFont="1" applyFill="1" applyBorder="1" applyAlignment="1" applyProtection="1">
      <alignment horizontal="center" vertical="center" wrapText="1"/>
      <protection locked="0"/>
    </xf>
    <xf numFmtId="0" fontId="27" fillId="4" borderId="37" xfId="0" applyFont="1" applyFill="1" applyBorder="1" applyAlignment="1" applyProtection="1">
      <alignment horizontal="center" vertical="center"/>
      <protection locked="0"/>
    </xf>
    <xf numFmtId="0" fontId="27" fillId="4" borderId="39" xfId="0" applyFont="1" applyFill="1" applyBorder="1" applyAlignment="1" applyProtection="1">
      <alignment horizontal="center" vertical="center"/>
      <protection locked="0"/>
    </xf>
    <xf numFmtId="49" fontId="23" fillId="5" borderId="54" xfId="0" applyNumberFormat="1" applyFont="1" applyFill="1" applyBorder="1" applyAlignment="1" applyProtection="1">
      <alignment horizontal="center" vertical="center"/>
      <protection locked="0"/>
    </xf>
    <xf numFmtId="49" fontId="23" fillId="5" borderId="56" xfId="0" applyNumberFormat="1" applyFont="1" applyFill="1" applyBorder="1" applyAlignment="1" applyProtection="1">
      <alignment horizontal="center" vertical="center"/>
      <protection locked="0"/>
    </xf>
    <xf numFmtId="49" fontId="23" fillId="5" borderId="55" xfId="0" applyNumberFormat="1" applyFont="1" applyFill="1" applyBorder="1" applyAlignment="1" applyProtection="1">
      <alignment horizontal="center" vertical="center"/>
      <protection locked="0"/>
    </xf>
    <xf numFmtId="0" fontId="23" fillId="0" borderId="40" xfId="0" applyFont="1" applyFill="1" applyBorder="1" applyAlignment="1" applyProtection="1">
      <alignment horizontal="center" vertical="center"/>
      <protection locked="0"/>
    </xf>
    <xf numFmtId="0" fontId="23" fillId="0" borderId="41" xfId="0" applyFont="1" applyFill="1" applyBorder="1" applyAlignment="1" applyProtection="1">
      <alignment horizontal="center" vertical="center"/>
      <protection locked="0"/>
    </xf>
    <xf numFmtId="0" fontId="23" fillId="0" borderId="42" xfId="0" applyFont="1" applyFill="1" applyBorder="1" applyAlignment="1" applyProtection="1">
      <alignment horizontal="center" vertical="center"/>
      <protection locked="0"/>
    </xf>
    <xf numFmtId="0" fontId="23" fillId="0" borderId="37" xfId="0" applyFont="1" applyFill="1" applyBorder="1" applyAlignment="1" applyProtection="1">
      <alignment horizontal="center" vertical="center"/>
      <protection locked="0"/>
    </xf>
    <xf numFmtId="0" fontId="23" fillId="0" borderId="38" xfId="0" applyFont="1" applyFill="1" applyBorder="1" applyAlignment="1" applyProtection="1">
      <alignment horizontal="center" vertical="center"/>
      <protection locked="0"/>
    </xf>
    <xf numFmtId="0" fontId="23" fillId="0" borderId="39" xfId="0" applyFont="1" applyFill="1" applyBorder="1" applyAlignment="1" applyProtection="1">
      <alignment horizontal="center" vertical="center"/>
      <protection locked="0"/>
    </xf>
    <xf numFmtId="0" fontId="23" fillId="0" borderId="32" xfId="0" applyFont="1" applyFill="1" applyBorder="1" applyAlignment="1" applyProtection="1">
      <alignment horizontal="left" vertical="center" wrapText="1"/>
      <protection locked="0"/>
    </xf>
    <xf numFmtId="0" fontId="23" fillId="0" borderId="34" xfId="0" applyFont="1" applyFill="1" applyBorder="1" applyAlignment="1" applyProtection="1">
      <alignment horizontal="left" vertical="center" wrapText="1"/>
      <protection locked="0"/>
    </xf>
    <xf numFmtId="0" fontId="23" fillId="0" borderId="35" xfId="0" applyFont="1" applyFill="1" applyBorder="1" applyAlignment="1" applyProtection="1">
      <alignment horizontal="left" vertical="center" wrapText="1"/>
      <protection locked="0"/>
    </xf>
    <xf numFmtId="0" fontId="23" fillId="0" borderId="34" xfId="0" applyFont="1" applyFill="1" applyBorder="1" applyAlignment="1" applyProtection="1">
      <alignment horizontal="left" vertical="center"/>
      <protection locked="0"/>
    </xf>
    <xf numFmtId="0" fontId="23" fillId="0" borderId="35" xfId="0" applyFont="1" applyFill="1" applyBorder="1" applyAlignment="1" applyProtection="1">
      <alignment horizontal="left" vertical="center"/>
      <protection locked="0"/>
    </xf>
    <xf numFmtId="0" fontId="23" fillId="0" borderId="32" xfId="0" applyFont="1" applyFill="1" applyBorder="1" applyAlignment="1" applyProtection="1">
      <alignment horizontal="left" vertical="center"/>
      <protection locked="0"/>
    </xf>
    <xf numFmtId="49" fontId="23" fillId="0" borderId="54" xfId="0" applyNumberFormat="1" applyFont="1" applyFill="1" applyBorder="1" applyAlignment="1" applyProtection="1">
      <alignment horizontal="center" vertical="center"/>
      <protection locked="0"/>
    </xf>
    <xf numFmtId="49" fontId="23" fillId="0" borderId="55" xfId="0" applyNumberFormat="1" applyFont="1" applyFill="1" applyBorder="1" applyAlignment="1" applyProtection="1">
      <alignment horizontal="center" vertical="center"/>
      <protection locked="0"/>
    </xf>
    <xf numFmtId="49" fontId="23" fillId="5" borderId="54" xfId="0" applyNumberFormat="1" applyFont="1" applyFill="1" applyBorder="1" applyAlignment="1" applyProtection="1">
      <alignment horizontal="center" vertical="center" wrapText="1"/>
      <protection locked="0"/>
    </xf>
    <xf numFmtId="0" fontId="23" fillId="0" borderId="32" xfId="0" applyNumberFormat="1" applyFont="1" applyFill="1" applyBorder="1" applyAlignment="1" applyProtection="1">
      <alignment horizontal="left" vertical="center" wrapText="1"/>
      <protection locked="0"/>
    </xf>
    <xf numFmtId="0" fontId="23" fillId="0" borderId="35" xfId="0" applyNumberFormat="1" applyFont="1" applyFill="1" applyBorder="1" applyAlignment="1" applyProtection="1">
      <alignment horizontal="left" vertical="center" wrapText="1"/>
      <protection locked="0"/>
    </xf>
    <xf numFmtId="0" fontId="23" fillId="0" borderId="37" xfId="0" applyFont="1" applyFill="1" applyBorder="1" applyAlignment="1" applyProtection="1">
      <alignment horizontal="center" vertical="center" wrapText="1"/>
      <protection locked="0"/>
    </xf>
    <xf numFmtId="0" fontId="23" fillId="0" borderId="38" xfId="0" applyFont="1" applyFill="1" applyBorder="1" applyAlignment="1" applyProtection="1">
      <alignment horizontal="center" vertical="center" wrapText="1"/>
      <protection locked="0"/>
    </xf>
    <xf numFmtId="0" fontId="23" fillId="0" borderId="39" xfId="0" applyFont="1" applyFill="1" applyBorder="1" applyAlignment="1" applyProtection="1">
      <alignment horizontal="center" vertical="center" wrapText="1"/>
      <protection locked="0"/>
    </xf>
    <xf numFmtId="49" fontId="23" fillId="5" borderId="54" xfId="0" applyNumberFormat="1" applyFont="1" applyFill="1" applyBorder="1" applyAlignment="1" applyProtection="1">
      <alignment horizontal="left" vertical="center"/>
      <protection locked="0"/>
    </xf>
    <xf numFmtId="49" fontId="23" fillId="5" borderId="55" xfId="0" applyNumberFormat="1" applyFont="1" applyFill="1" applyBorder="1" applyAlignment="1" applyProtection="1">
      <alignment horizontal="left" vertical="center"/>
      <protection locked="0"/>
    </xf>
    <xf numFmtId="0" fontId="23" fillId="0" borderId="61" xfId="0" applyFont="1" applyFill="1" applyBorder="1" applyAlignment="1" applyProtection="1">
      <alignment horizontal="center" vertical="center" wrapText="1"/>
      <protection locked="0"/>
    </xf>
    <xf numFmtId="0" fontId="23" fillId="0" borderId="62" xfId="0" applyFont="1" applyFill="1" applyBorder="1" applyAlignment="1" applyProtection="1">
      <alignment horizontal="center" vertical="center" wrapText="1"/>
      <protection locked="0"/>
    </xf>
    <xf numFmtId="0" fontId="23" fillId="0" borderId="63" xfId="0" applyFont="1" applyFill="1" applyBorder="1" applyAlignment="1" applyProtection="1">
      <alignment horizontal="center" vertical="center" wrapText="1"/>
      <protection locked="0"/>
    </xf>
    <xf numFmtId="0" fontId="28" fillId="4" borderId="53" xfId="0" applyFont="1" applyFill="1" applyBorder="1" applyAlignment="1" applyProtection="1">
      <alignment horizontal="center" vertical="center"/>
      <protection locked="0"/>
    </xf>
    <xf numFmtId="0" fontId="28" fillId="4" borderId="27" xfId="0" applyFont="1" applyFill="1" applyBorder="1" applyAlignment="1" applyProtection="1">
      <alignment horizontal="center" vertical="center"/>
      <protection locked="0"/>
    </xf>
    <xf numFmtId="0" fontId="28" fillId="4" borderId="28" xfId="0" applyFont="1" applyFill="1" applyBorder="1" applyAlignment="1" applyProtection="1">
      <alignment horizontal="center" vertical="center"/>
      <protection locked="0"/>
    </xf>
    <xf numFmtId="0" fontId="27" fillId="4" borderId="32" xfId="0" applyFont="1" applyFill="1" applyBorder="1" applyAlignment="1" applyProtection="1">
      <alignment horizontal="center" vertical="center"/>
      <protection locked="0"/>
    </xf>
    <xf numFmtId="0" fontId="27" fillId="4" borderId="35" xfId="0" applyFont="1" applyFill="1" applyBorder="1" applyAlignment="1" applyProtection="1">
      <alignment horizontal="center" vertical="center"/>
      <protection locked="0"/>
    </xf>
  </cellXfs>
  <cellStyles count="8">
    <cellStyle name="Hyperlink" xfId="7" builtinId="8"/>
    <cellStyle name="Normal" xfId="0" builtinId="0"/>
    <cellStyle name="常规 2" xfId="3" xr:uid="{00000000-0005-0000-0000-000003000000}"/>
    <cellStyle name="常规 2 2" xfId="2" xr:uid="{00000000-0005-0000-0000-000004000000}"/>
    <cellStyle name="常规 2 3" xfId="5" xr:uid="{00000000-0005-0000-0000-000005000000}"/>
    <cellStyle name="常规 3" xfId="4" xr:uid="{00000000-0005-0000-0000-000006000000}"/>
    <cellStyle name="超链接 2" xfId="6" xr:uid="{00000000-0005-0000-0000-000008000000}"/>
    <cellStyle name="標準_SIDV3100_状態遷移表_v0001" xfId="1" xr:uid="{00000000-0005-0000-0000-000000000000}"/>
  </cellStyles>
  <dxfs count="53">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157584</xdr:colOff>
      <xdr:row>1</xdr:row>
      <xdr:rowOff>144556</xdr:rowOff>
    </xdr:from>
    <xdr:to>
      <xdr:col>13</xdr:col>
      <xdr:colOff>89368</xdr:colOff>
      <xdr:row>4</xdr:row>
      <xdr:rowOff>80262</xdr:rowOff>
    </xdr:to>
    <xdr:sp macro="" textlink="">
      <xdr:nvSpPr>
        <xdr:cNvPr id="3" name="角丸四角形 3">
          <a:extLst>
            <a:ext uri="{FF2B5EF4-FFF2-40B4-BE49-F238E27FC236}">
              <a16:creationId xmlns:a16="http://schemas.microsoft.com/office/drawing/2014/main" id="{00000000-0008-0000-0000-000003000000}"/>
            </a:ext>
          </a:extLst>
        </xdr:cNvPr>
        <xdr:cNvSpPr>
          <a:spLocks noChangeArrowheads="1"/>
        </xdr:cNvSpPr>
      </xdr:nvSpPr>
      <xdr:spPr bwMode="auto">
        <a:xfrm>
          <a:off x="519534" y="306481"/>
          <a:ext cx="1893934" cy="392906"/>
        </a:xfrm>
        <a:prstGeom prst="roundRect">
          <a:avLst>
            <a:gd name="adj" fmla="val 16667"/>
          </a:avLst>
        </a:prstGeom>
        <a:solidFill>
          <a:srgbClr val="FFFFFF"/>
        </a:solidFill>
        <a:ln w="28575" algn="ctr">
          <a:solidFill>
            <a:srgbClr val="FF0000"/>
          </a:solidFill>
          <a:miter lim="800000"/>
          <a:headEnd/>
          <a:tailEnd/>
        </a:ln>
      </xdr:spPr>
      <xdr:txBody>
        <a:bodyPr vertOverflow="clip" wrap="square" lIns="91440" tIns="36000" rIns="91440" bIns="36000" anchor="t" upright="1"/>
        <a:lstStyle/>
        <a:p>
          <a:pPr algn="l" rtl="0">
            <a:defRPr sz="1000"/>
          </a:pPr>
          <a:r>
            <a:rPr lang="zh-CN" altLang="en-US" sz="1400" b="1" i="0" u="none" strike="noStrike" baseline="0">
              <a:solidFill>
                <a:srgbClr val="FF9999"/>
              </a:solidFill>
              <a:latin typeface="Meiryo"/>
              <a:ea typeface="Meiryo"/>
              <a:cs typeface="Meiryo"/>
            </a:rPr>
            <a:t>CONFIDENTIAL</a:t>
          </a:r>
        </a:p>
        <a:p>
          <a:pPr algn="l" rtl="0">
            <a:defRPr sz="1000"/>
          </a:pPr>
          <a:endParaRPr lang="zh-CN" altLang="en-US" sz="1400" b="1" i="0" u="none" strike="noStrike" baseline="0">
            <a:solidFill>
              <a:srgbClr val="FF9999"/>
            </a:solidFill>
            <a:latin typeface="Meiryo"/>
            <a:ea typeface="Meiryo"/>
            <a:cs typeface="Meiryo"/>
          </a:endParaRPr>
        </a:p>
        <a:p>
          <a:pPr algn="l" rtl="0">
            <a:defRPr sz="1000"/>
          </a:pPr>
          <a:endParaRPr lang="zh-CN" altLang="en-US" sz="1400" b="0" i="0" u="none" strike="noStrike" baseline="0">
            <a:solidFill>
              <a:srgbClr val="FF0000"/>
            </a:solidFill>
            <a:latin typeface="Times New Roman"/>
            <a:cs typeface="Times New Roman"/>
          </a:endParaRPr>
        </a:p>
        <a:p>
          <a:pPr algn="l" rtl="0">
            <a:defRPr sz="1000"/>
          </a:pPr>
          <a:endParaRPr lang="zh-CN" altLang="en-US" sz="1400" b="0" i="0" u="none" strike="noStrike" baseline="0">
            <a:solidFill>
              <a:srgbClr val="FF0000"/>
            </a:solidFill>
            <a:latin typeface="Times New Roman"/>
            <a:cs typeface="Times New Roman"/>
          </a:endParaRPr>
        </a:p>
      </xdr:txBody>
    </xdr:sp>
    <xdr:clientData/>
  </xdr:twoCellAnchor>
  <xdr:twoCellAnchor editAs="oneCell">
    <xdr:from>
      <xdr:col>37</xdr:col>
      <xdr:colOff>38100</xdr:colOff>
      <xdr:row>1</xdr:row>
      <xdr:rowOff>95250</xdr:rowOff>
    </xdr:from>
    <xdr:to>
      <xdr:col>46</xdr:col>
      <xdr:colOff>114300</xdr:colOff>
      <xdr:row>4</xdr:row>
      <xdr:rowOff>57150</xdr:rowOff>
    </xdr:to>
    <xdr:pic>
      <xdr:nvPicPr>
        <xdr:cNvPr id="2" name="Picture 1">
          <a:extLst>
            <a:ext uri="{FF2B5EF4-FFF2-40B4-BE49-F238E27FC236}">
              <a16:creationId xmlns:a16="http://schemas.microsoft.com/office/drawing/2014/main" id="{F5748416-2AA1-AF43-77EC-17B215660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24700" y="257175"/>
          <a:ext cx="1400175" cy="4191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91645</xdr:colOff>
      <xdr:row>1</xdr:row>
      <xdr:rowOff>56731</xdr:rowOff>
    </xdr:from>
    <xdr:to>
      <xdr:col>3</xdr:col>
      <xdr:colOff>1057274</xdr:colOff>
      <xdr:row>3</xdr:row>
      <xdr:rowOff>140293</xdr:rowOff>
    </xdr:to>
    <xdr:sp macro="" textlink="">
      <xdr:nvSpPr>
        <xdr:cNvPr id="2" name="角丸四角形 3">
          <a:extLst>
            <a:ext uri="{FF2B5EF4-FFF2-40B4-BE49-F238E27FC236}">
              <a16:creationId xmlns:a16="http://schemas.microsoft.com/office/drawing/2014/main" id="{B3BCA377-A25E-4776-B6FE-F19677F6D13D}"/>
            </a:ext>
          </a:extLst>
        </xdr:cNvPr>
        <xdr:cNvSpPr>
          <a:spLocks noChangeArrowheads="1"/>
        </xdr:cNvSpPr>
      </xdr:nvSpPr>
      <xdr:spPr bwMode="auto">
        <a:xfrm>
          <a:off x="244045" y="218656"/>
          <a:ext cx="1956229" cy="388362"/>
        </a:xfrm>
        <a:prstGeom prst="roundRect">
          <a:avLst>
            <a:gd name="adj" fmla="val 16667"/>
          </a:avLst>
        </a:prstGeom>
        <a:solidFill>
          <a:srgbClr val="FFFFFF"/>
        </a:solidFill>
        <a:ln w="28575" algn="ctr">
          <a:solidFill>
            <a:srgbClr val="FF0000"/>
          </a:solidFill>
          <a:miter lim="800000"/>
          <a:headEnd/>
          <a:tailEnd/>
        </a:ln>
      </xdr:spPr>
      <xdr:txBody>
        <a:bodyPr vertOverflow="clip" wrap="square" lIns="91440" tIns="36000" rIns="91440" bIns="36000" anchor="t" upright="1"/>
        <a:lstStyle/>
        <a:p>
          <a:pPr algn="l" rtl="0">
            <a:defRPr sz="1000"/>
          </a:pPr>
          <a:r>
            <a:rPr lang="zh-CN" altLang="en-US" sz="1400" b="1" i="0" u="none" strike="noStrike" baseline="0">
              <a:solidFill>
                <a:srgbClr val="FF9999"/>
              </a:solidFill>
              <a:latin typeface="Meiryo"/>
              <a:ea typeface="Meiryo"/>
              <a:cs typeface="Meiryo"/>
            </a:rPr>
            <a:t>CONFIDENTIAL</a:t>
          </a:r>
        </a:p>
        <a:p>
          <a:pPr algn="l" rtl="0">
            <a:defRPr sz="1000"/>
          </a:pPr>
          <a:endParaRPr lang="zh-CN" altLang="en-US" sz="1400" b="1" i="0" u="none" strike="noStrike" baseline="0">
            <a:solidFill>
              <a:srgbClr val="FF9999"/>
            </a:solidFill>
            <a:latin typeface="Meiryo"/>
            <a:ea typeface="Meiryo"/>
            <a:cs typeface="Meiryo"/>
          </a:endParaRPr>
        </a:p>
        <a:p>
          <a:pPr algn="l" rtl="0">
            <a:defRPr sz="1000"/>
          </a:pPr>
          <a:endParaRPr lang="zh-CN" altLang="en-US" sz="1400" b="0" i="0" u="none" strike="noStrike" baseline="0">
            <a:solidFill>
              <a:srgbClr val="FF0000"/>
            </a:solidFill>
            <a:latin typeface="Times New Roman"/>
            <a:cs typeface="Times New Roman"/>
          </a:endParaRPr>
        </a:p>
        <a:p>
          <a:pPr algn="l" rtl="0">
            <a:defRPr sz="1000"/>
          </a:pPr>
          <a:endParaRPr lang="zh-CN" altLang="en-US" sz="1400" b="0" i="0" u="none" strike="noStrike" baseline="0">
            <a:solidFill>
              <a:srgbClr val="FF0000"/>
            </a:solidFill>
            <a:latin typeface="Times New Roman"/>
            <a:cs typeface="Times New Roman"/>
          </a:endParaRPr>
        </a:p>
      </xdr:txBody>
    </xdr:sp>
    <xdr:clientData/>
  </xdr:twoCellAnchor>
  <xdr:oneCellAnchor>
    <xdr:from>
      <xdr:col>4</xdr:col>
      <xdr:colOff>457200</xdr:colOff>
      <xdr:row>1</xdr:row>
      <xdr:rowOff>30066</xdr:rowOff>
    </xdr:from>
    <xdr:ext cx="5362575" cy="298800"/>
    <xdr:sp macro="" textlink="">
      <xdr:nvSpPr>
        <xdr:cNvPr id="3" name="文本框 6">
          <a:extLst>
            <a:ext uri="{FF2B5EF4-FFF2-40B4-BE49-F238E27FC236}">
              <a16:creationId xmlns:a16="http://schemas.microsoft.com/office/drawing/2014/main" id="{58CDAFC6-921C-439C-8CE6-693D0B7F252B}"/>
            </a:ext>
          </a:extLst>
        </xdr:cNvPr>
        <xdr:cNvSpPr txBox="1"/>
      </xdr:nvSpPr>
      <xdr:spPr>
        <a:xfrm>
          <a:off x="3209925" y="191991"/>
          <a:ext cx="5362575"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altLang="zh-CN" sz="1400">
              <a:latin typeface="Arial" panose="020B0604020202020204" pitchFamily="34" charset="0"/>
              <a:ea typeface="微软雅黑" panose="020B0503020204020204" pitchFamily="34" charset="-122"/>
              <a:cs typeface="Arial" panose="020B0604020202020204" pitchFamily="34" charset="0"/>
            </a:rPr>
            <a:t>26SA_AMP(TPA6304QDDVRQ1)_Register_Setting_Summary</a:t>
          </a:r>
        </a:p>
      </xdr:txBody>
    </xdr:sp>
    <xdr:clientData/>
  </xdr:oneCellAnchor>
  <xdr:oneCellAnchor>
    <xdr:from>
      <xdr:col>4</xdr:col>
      <xdr:colOff>457200</xdr:colOff>
      <xdr:row>2</xdr:row>
      <xdr:rowOff>114300</xdr:rowOff>
    </xdr:from>
    <xdr:ext cx="1133475" cy="298800"/>
    <xdr:sp macro="" textlink="">
      <xdr:nvSpPr>
        <xdr:cNvPr id="5" name="文本框 6">
          <a:extLst>
            <a:ext uri="{FF2B5EF4-FFF2-40B4-BE49-F238E27FC236}">
              <a16:creationId xmlns:a16="http://schemas.microsoft.com/office/drawing/2014/main" id="{E15AB906-0256-4A54-9720-433E34DBB1BB}"/>
            </a:ext>
          </a:extLst>
        </xdr:cNvPr>
        <xdr:cNvSpPr txBox="1"/>
      </xdr:nvSpPr>
      <xdr:spPr>
        <a:xfrm>
          <a:off x="3209925" y="428625"/>
          <a:ext cx="1133475"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altLang="zh-CN" sz="1400">
              <a:latin typeface="Arial" panose="020B0604020202020204" pitchFamily="34" charset="0"/>
              <a:ea typeface="微软雅黑" panose="020B0503020204020204" pitchFamily="34" charset="-122"/>
              <a:cs typeface="Arial" panose="020B0604020202020204" pitchFamily="34" charset="0"/>
            </a:rPr>
            <a:t>4CH AMP</a:t>
          </a:r>
          <a:endParaRPr lang="zh-CN" altLang="en-US" sz="1400">
            <a:latin typeface="Arial" panose="020B0604020202020204" pitchFamily="34" charset="0"/>
            <a:ea typeface="微软雅黑" panose="020B0503020204020204" pitchFamily="34" charset="-122"/>
            <a:cs typeface="Arial" panose="020B0604020202020204" pitchFamily="34" charset="0"/>
          </a:endParaRPr>
        </a:p>
      </xdr:txBody>
    </xdr:sp>
    <xdr:clientData/>
  </xdr:oneCellAnchor>
  <xdr:twoCellAnchor editAs="oneCell">
    <xdr:from>
      <xdr:col>10</xdr:col>
      <xdr:colOff>1134717</xdr:colOff>
      <xdr:row>1</xdr:row>
      <xdr:rowOff>82826</xdr:rowOff>
    </xdr:from>
    <xdr:to>
      <xdr:col>10</xdr:col>
      <xdr:colOff>2534892</xdr:colOff>
      <xdr:row>4</xdr:row>
      <xdr:rowOff>21535</xdr:rowOff>
    </xdr:to>
    <xdr:pic>
      <xdr:nvPicPr>
        <xdr:cNvPr id="6" name="Picture 5">
          <a:extLst>
            <a:ext uri="{FF2B5EF4-FFF2-40B4-BE49-F238E27FC236}">
              <a16:creationId xmlns:a16="http://schemas.microsoft.com/office/drawing/2014/main" id="{57250E93-72DB-304E-567A-5CC5A01A0F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826" y="248478"/>
          <a:ext cx="1400175" cy="4191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91645</xdr:colOff>
      <xdr:row>1</xdr:row>
      <xdr:rowOff>56731</xdr:rowOff>
    </xdr:from>
    <xdr:to>
      <xdr:col>3</xdr:col>
      <xdr:colOff>1057274</xdr:colOff>
      <xdr:row>3</xdr:row>
      <xdr:rowOff>140293</xdr:rowOff>
    </xdr:to>
    <xdr:sp macro="" textlink="">
      <xdr:nvSpPr>
        <xdr:cNvPr id="2" name="角丸四角形 3">
          <a:extLst>
            <a:ext uri="{FF2B5EF4-FFF2-40B4-BE49-F238E27FC236}">
              <a16:creationId xmlns:a16="http://schemas.microsoft.com/office/drawing/2014/main" id="{C289CE6C-558A-4320-A7CC-39C4D65CD94C}"/>
            </a:ext>
          </a:extLst>
        </xdr:cNvPr>
        <xdr:cNvSpPr>
          <a:spLocks noChangeArrowheads="1"/>
        </xdr:cNvSpPr>
      </xdr:nvSpPr>
      <xdr:spPr bwMode="auto">
        <a:xfrm>
          <a:off x="244045" y="218656"/>
          <a:ext cx="1737154" cy="388362"/>
        </a:xfrm>
        <a:prstGeom prst="roundRect">
          <a:avLst>
            <a:gd name="adj" fmla="val 16667"/>
          </a:avLst>
        </a:prstGeom>
        <a:solidFill>
          <a:srgbClr val="FFFFFF"/>
        </a:solidFill>
        <a:ln w="28575" algn="ctr">
          <a:solidFill>
            <a:srgbClr val="FF0000"/>
          </a:solidFill>
          <a:miter lim="800000"/>
          <a:headEnd/>
          <a:tailEnd/>
        </a:ln>
      </xdr:spPr>
      <xdr:txBody>
        <a:bodyPr vertOverflow="clip" wrap="square" lIns="91440" tIns="36000" rIns="91440" bIns="36000" anchor="t" upright="1"/>
        <a:lstStyle/>
        <a:p>
          <a:pPr algn="l" rtl="0">
            <a:defRPr sz="1000"/>
          </a:pPr>
          <a:r>
            <a:rPr lang="zh-CN" altLang="en-US" sz="1400" b="1" i="0" u="none" strike="noStrike" baseline="0">
              <a:solidFill>
                <a:srgbClr val="FF9999"/>
              </a:solidFill>
              <a:latin typeface="Meiryo"/>
              <a:ea typeface="Meiryo"/>
              <a:cs typeface="Meiryo"/>
            </a:rPr>
            <a:t>CONFIDENTIAL</a:t>
          </a:r>
        </a:p>
        <a:p>
          <a:pPr algn="l" rtl="0">
            <a:defRPr sz="1000"/>
          </a:pPr>
          <a:endParaRPr lang="zh-CN" altLang="en-US" sz="1400" b="1" i="0" u="none" strike="noStrike" baseline="0">
            <a:solidFill>
              <a:srgbClr val="FF9999"/>
            </a:solidFill>
            <a:latin typeface="Meiryo"/>
            <a:ea typeface="Meiryo"/>
            <a:cs typeface="Meiryo"/>
          </a:endParaRPr>
        </a:p>
        <a:p>
          <a:pPr algn="l" rtl="0">
            <a:defRPr sz="1000"/>
          </a:pPr>
          <a:endParaRPr lang="zh-CN" altLang="en-US" sz="1400" b="0" i="0" u="none" strike="noStrike" baseline="0">
            <a:solidFill>
              <a:srgbClr val="FF0000"/>
            </a:solidFill>
            <a:latin typeface="Times New Roman"/>
            <a:cs typeface="Times New Roman"/>
          </a:endParaRPr>
        </a:p>
        <a:p>
          <a:pPr algn="l" rtl="0">
            <a:defRPr sz="1000"/>
          </a:pPr>
          <a:endParaRPr lang="zh-CN" altLang="en-US" sz="1400" b="0" i="0" u="none" strike="noStrike" baseline="0">
            <a:solidFill>
              <a:srgbClr val="FF0000"/>
            </a:solidFill>
            <a:latin typeface="Times New Roman"/>
            <a:cs typeface="Times New Roman"/>
          </a:endParaRPr>
        </a:p>
      </xdr:txBody>
    </xdr:sp>
    <xdr:clientData/>
  </xdr:twoCellAnchor>
  <xdr:oneCellAnchor>
    <xdr:from>
      <xdr:col>4</xdr:col>
      <xdr:colOff>457200</xdr:colOff>
      <xdr:row>1</xdr:row>
      <xdr:rowOff>30066</xdr:rowOff>
    </xdr:from>
    <xdr:ext cx="5362575" cy="298800"/>
    <xdr:sp macro="" textlink="">
      <xdr:nvSpPr>
        <xdr:cNvPr id="3" name="文本框 6">
          <a:extLst>
            <a:ext uri="{FF2B5EF4-FFF2-40B4-BE49-F238E27FC236}">
              <a16:creationId xmlns:a16="http://schemas.microsoft.com/office/drawing/2014/main" id="{5A89EFEB-8D67-4388-87BE-CB39970EA53D}"/>
            </a:ext>
          </a:extLst>
        </xdr:cNvPr>
        <xdr:cNvSpPr txBox="1"/>
      </xdr:nvSpPr>
      <xdr:spPr>
        <a:xfrm>
          <a:off x="2771775" y="191991"/>
          <a:ext cx="5362575"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altLang="zh-CN" sz="1400">
              <a:latin typeface="Arial" panose="020B0604020202020204" pitchFamily="34" charset="0"/>
              <a:ea typeface="微软雅黑" panose="020B0503020204020204" pitchFamily="34" charset="-122"/>
              <a:cs typeface="Arial" panose="020B0604020202020204" pitchFamily="34" charset="0"/>
            </a:rPr>
            <a:t>26SA_AMP(TPA6304QDDVRQ1)_Register_Setting_Summary</a:t>
          </a:r>
        </a:p>
      </xdr:txBody>
    </xdr:sp>
    <xdr:clientData/>
  </xdr:oneCellAnchor>
  <xdr:oneCellAnchor>
    <xdr:from>
      <xdr:col>4</xdr:col>
      <xdr:colOff>457200</xdr:colOff>
      <xdr:row>2</xdr:row>
      <xdr:rowOff>114300</xdr:rowOff>
    </xdr:from>
    <xdr:ext cx="2118692" cy="298800"/>
    <xdr:sp macro="" textlink="">
      <xdr:nvSpPr>
        <xdr:cNvPr id="4" name="文本框 6">
          <a:extLst>
            <a:ext uri="{FF2B5EF4-FFF2-40B4-BE49-F238E27FC236}">
              <a16:creationId xmlns:a16="http://schemas.microsoft.com/office/drawing/2014/main" id="{8BB81D20-8CA0-495D-A084-2AC1385EFA85}"/>
            </a:ext>
          </a:extLst>
        </xdr:cNvPr>
        <xdr:cNvSpPr txBox="1"/>
      </xdr:nvSpPr>
      <xdr:spPr>
        <a:xfrm>
          <a:off x="2776330" y="429039"/>
          <a:ext cx="2118692"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altLang="zh-CN" sz="1400">
              <a:latin typeface="Arial" panose="020B0604020202020204" pitchFamily="34" charset="0"/>
              <a:ea typeface="微软雅黑" panose="020B0503020204020204" pitchFamily="34" charset="-122"/>
              <a:cs typeface="Arial" panose="020B0604020202020204" pitchFamily="34" charset="0"/>
            </a:rPr>
            <a:t>Subwoofer AMP</a:t>
          </a:r>
          <a:endParaRPr lang="zh-CN" altLang="en-US" sz="1400">
            <a:latin typeface="Arial" panose="020B0604020202020204" pitchFamily="34" charset="0"/>
            <a:ea typeface="微软雅黑" panose="020B0503020204020204" pitchFamily="34" charset="-122"/>
            <a:cs typeface="Arial" panose="020B0604020202020204" pitchFamily="34" charset="0"/>
          </a:endParaRPr>
        </a:p>
      </xdr:txBody>
    </xdr:sp>
    <xdr:clientData/>
  </xdr:oneCellAnchor>
  <xdr:twoCellAnchor editAs="oneCell">
    <xdr:from>
      <xdr:col>10</xdr:col>
      <xdr:colOff>1192695</xdr:colOff>
      <xdr:row>1</xdr:row>
      <xdr:rowOff>66261</xdr:rowOff>
    </xdr:from>
    <xdr:to>
      <xdr:col>10</xdr:col>
      <xdr:colOff>2592870</xdr:colOff>
      <xdr:row>4</xdr:row>
      <xdr:rowOff>4970</xdr:rowOff>
    </xdr:to>
    <xdr:pic>
      <xdr:nvPicPr>
        <xdr:cNvPr id="5" name="Picture 4">
          <a:extLst>
            <a:ext uri="{FF2B5EF4-FFF2-40B4-BE49-F238E27FC236}">
              <a16:creationId xmlns:a16="http://schemas.microsoft.com/office/drawing/2014/main" id="{741972A3-062F-534F-62C3-A09795828E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46804" y="231913"/>
          <a:ext cx="1400175" cy="4191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91647</xdr:colOff>
      <xdr:row>1</xdr:row>
      <xdr:rowOff>56731</xdr:rowOff>
    </xdr:from>
    <xdr:to>
      <xdr:col>4</xdr:col>
      <xdr:colOff>1</xdr:colOff>
      <xdr:row>3</xdr:row>
      <xdr:rowOff>66675</xdr:rowOff>
    </xdr:to>
    <xdr:sp macro="" textlink="">
      <xdr:nvSpPr>
        <xdr:cNvPr id="2" name="角丸四角形 3">
          <a:extLst>
            <a:ext uri="{FF2B5EF4-FFF2-40B4-BE49-F238E27FC236}">
              <a16:creationId xmlns:a16="http://schemas.microsoft.com/office/drawing/2014/main" id="{713A8613-73D2-4A78-8B2B-98D278DE4D9F}"/>
            </a:ext>
          </a:extLst>
        </xdr:cNvPr>
        <xdr:cNvSpPr>
          <a:spLocks noChangeArrowheads="1"/>
        </xdr:cNvSpPr>
      </xdr:nvSpPr>
      <xdr:spPr bwMode="auto">
        <a:xfrm>
          <a:off x="244047" y="209131"/>
          <a:ext cx="1194229" cy="295694"/>
        </a:xfrm>
        <a:prstGeom prst="roundRect">
          <a:avLst>
            <a:gd name="adj" fmla="val 16667"/>
          </a:avLst>
        </a:prstGeom>
        <a:solidFill>
          <a:srgbClr val="FFFFFF"/>
        </a:solidFill>
        <a:ln w="28575" algn="ctr">
          <a:solidFill>
            <a:srgbClr val="FF0000"/>
          </a:solidFill>
          <a:miter lim="800000"/>
          <a:headEnd/>
          <a:tailEnd/>
        </a:ln>
      </xdr:spPr>
      <xdr:txBody>
        <a:bodyPr vertOverflow="clip" wrap="square" lIns="91440" tIns="36000" rIns="91440" bIns="36000" anchor="t" upright="1"/>
        <a:lstStyle/>
        <a:p>
          <a:pPr algn="l" rtl="0">
            <a:defRPr sz="1000"/>
          </a:pPr>
          <a:r>
            <a:rPr lang="zh-CN" altLang="en-US" sz="900" b="1" i="0" u="none" strike="noStrike" baseline="0">
              <a:solidFill>
                <a:srgbClr val="FF9999"/>
              </a:solidFill>
              <a:latin typeface="Meiryo"/>
              <a:ea typeface="Meiryo"/>
              <a:cs typeface="Meiryo"/>
            </a:rPr>
            <a:t>CONFIDENTIAL</a:t>
          </a:r>
        </a:p>
        <a:p>
          <a:pPr algn="l" rtl="0">
            <a:defRPr sz="1000"/>
          </a:pPr>
          <a:endParaRPr lang="zh-CN" altLang="en-US" sz="900" b="1" i="0" u="none" strike="noStrike" baseline="0">
            <a:solidFill>
              <a:srgbClr val="FF9999"/>
            </a:solidFill>
            <a:latin typeface="Meiryo"/>
            <a:ea typeface="Meiryo"/>
            <a:cs typeface="Meiryo"/>
          </a:endParaRPr>
        </a:p>
        <a:p>
          <a:pPr algn="l" rtl="0">
            <a:defRPr sz="1000"/>
          </a:pPr>
          <a:endParaRPr lang="zh-CN" altLang="en-US" sz="900" b="0" i="0" u="none" strike="noStrike" baseline="0">
            <a:solidFill>
              <a:srgbClr val="FF0000"/>
            </a:solidFill>
            <a:latin typeface="Times New Roman"/>
            <a:cs typeface="Times New Roman"/>
          </a:endParaRPr>
        </a:p>
        <a:p>
          <a:pPr algn="l" rtl="0">
            <a:defRPr sz="1000"/>
          </a:pPr>
          <a:endParaRPr lang="zh-CN" altLang="en-US" sz="900" b="0" i="0" u="none" strike="noStrike" baseline="0">
            <a:solidFill>
              <a:srgbClr val="FF0000"/>
            </a:solidFill>
            <a:latin typeface="Times New Roman"/>
            <a:cs typeface="Times New Roman"/>
          </a:endParaRPr>
        </a:p>
      </xdr:txBody>
    </xdr:sp>
    <xdr:clientData/>
  </xdr:twoCellAnchor>
  <xdr:oneCellAnchor>
    <xdr:from>
      <xdr:col>4</xdr:col>
      <xdr:colOff>1244</xdr:colOff>
      <xdr:row>1</xdr:row>
      <xdr:rowOff>11016</xdr:rowOff>
    </xdr:from>
    <xdr:ext cx="4628734" cy="298800"/>
    <xdr:sp macro="" textlink="">
      <xdr:nvSpPr>
        <xdr:cNvPr id="3" name="文本框 6">
          <a:extLst>
            <a:ext uri="{FF2B5EF4-FFF2-40B4-BE49-F238E27FC236}">
              <a16:creationId xmlns:a16="http://schemas.microsoft.com/office/drawing/2014/main" id="{D82DA666-F474-4804-B2A4-BDEE620F96F3}"/>
            </a:ext>
          </a:extLst>
        </xdr:cNvPr>
        <xdr:cNvSpPr txBox="1"/>
      </xdr:nvSpPr>
      <xdr:spPr>
        <a:xfrm>
          <a:off x="1674331" y="160103"/>
          <a:ext cx="4628734"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altLang="zh-CN" sz="1400">
              <a:latin typeface="Arial" panose="020B0604020202020204" pitchFamily="34" charset="0"/>
              <a:ea typeface="微软雅黑" panose="020B0503020204020204" pitchFamily="34" charset="-122"/>
              <a:cs typeface="Arial" panose="020B0604020202020204" pitchFamily="34" charset="0"/>
            </a:rPr>
            <a:t>26SA_AMP(TPA6304QDDVRQ1)_Register_Setting</a:t>
          </a:r>
          <a:endParaRPr lang="zh-CN" altLang="en-US" sz="1400">
            <a:latin typeface="Arial" panose="020B0604020202020204" pitchFamily="34" charset="0"/>
            <a:ea typeface="微软雅黑" panose="020B0503020204020204" pitchFamily="34" charset="-122"/>
            <a:cs typeface="Arial" panose="020B0604020202020204" pitchFamily="34" charset="0"/>
          </a:endParaRPr>
        </a:p>
      </xdr:txBody>
    </xdr:sp>
    <xdr:clientData/>
  </xdr:oneCellAnchor>
  <xdr:oneCellAnchor>
    <xdr:from>
      <xdr:col>4</xdr:col>
      <xdr:colOff>57979</xdr:colOff>
      <xdr:row>3</xdr:row>
      <xdr:rowOff>194641</xdr:rowOff>
    </xdr:from>
    <xdr:ext cx="1133475" cy="298800"/>
    <xdr:sp macro="" textlink="">
      <xdr:nvSpPr>
        <xdr:cNvPr id="5" name="文本框 6">
          <a:extLst>
            <a:ext uri="{FF2B5EF4-FFF2-40B4-BE49-F238E27FC236}">
              <a16:creationId xmlns:a16="http://schemas.microsoft.com/office/drawing/2014/main" id="{A7C16E3C-0C35-4063-AB15-473A2F0CB5E1}"/>
            </a:ext>
          </a:extLst>
        </xdr:cNvPr>
        <xdr:cNvSpPr txBox="1"/>
      </xdr:nvSpPr>
      <xdr:spPr>
        <a:xfrm>
          <a:off x="1341783" y="625337"/>
          <a:ext cx="1133475"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altLang="zh-CN" sz="1400">
              <a:latin typeface="Arial" panose="020B0604020202020204" pitchFamily="34" charset="0"/>
              <a:ea typeface="微软雅黑" panose="020B0503020204020204" pitchFamily="34" charset="-122"/>
              <a:cs typeface="Arial" panose="020B0604020202020204" pitchFamily="34" charset="0"/>
            </a:rPr>
            <a:t>4CH AMP</a:t>
          </a:r>
          <a:endParaRPr lang="zh-CN" altLang="en-US" sz="1400">
            <a:latin typeface="Arial" panose="020B0604020202020204" pitchFamily="34" charset="0"/>
            <a:ea typeface="微软雅黑" panose="020B0503020204020204" pitchFamily="34" charset="-122"/>
            <a:cs typeface="Arial" panose="020B0604020202020204" pitchFamily="34" charset="0"/>
          </a:endParaRPr>
        </a:p>
      </xdr:txBody>
    </xdr:sp>
    <xdr:clientData/>
  </xdr:oneCellAnchor>
  <xdr:twoCellAnchor editAs="oneCell">
    <xdr:from>
      <xdr:col>12</xdr:col>
      <xdr:colOff>2302566</xdr:colOff>
      <xdr:row>1</xdr:row>
      <xdr:rowOff>99392</xdr:rowOff>
    </xdr:from>
    <xdr:to>
      <xdr:col>12</xdr:col>
      <xdr:colOff>3702741</xdr:colOff>
      <xdr:row>4</xdr:row>
      <xdr:rowOff>29818</xdr:rowOff>
    </xdr:to>
    <xdr:pic>
      <xdr:nvPicPr>
        <xdr:cNvPr id="12" name="Picture 11">
          <a:extLst>
            <a:ext uri="{FF2B5EF4-FFF2-40B4-BE49-F238E27FC236}">
              <a16:creationId xmlns:a16="http://schemas.microsoft.com/office/drawing/2014/main" id="{F24EE5BD-1862-F342-5925-6A02164755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07457" y="248479"/>
          <a:ext cx="1400175" cy="419100"/>
        </a:xfrm>
        <a:prstGeom prst="rect">
          <a:avLst/>
        </a:prstGeom>
        <a:noFill/>
        <a:ln>
          <a:noFill/>
        </a:ln>
      </xdr:spPr>
    </xdr:pic>
    <xdr:clientData/>
  </xdr:twoCellAnchor>
  <xdr:twoCellAnchor editAs="oneCell">
    <xdr:from>
      <xdr:col>15</xdr:col>
      <xdr:colOff>254690</xdr:colOff>
      <xdr:row>34</xdr:row>
      <xdr:rowOff>4141</xdr:rowOff>
    </xdr:from>
    <xdr:to>
      <xdr:col>22</xdr:col>
      <xdr:colOff>36254</xdr:colOff>
      <xdr:row>51</xdr:row>
      <xdr:rowOff>92245</xdr:rowOff>
    </xdr:to>
    <xdr:pic>
      <xdr:nvPicPr>
        <xdr:cNvPr id="8" name="Picture 7">
          <a:extLst>
            <a:ext uri="{FF2B5EF4-FFF2-40B4-BE49-F238E27FC236}">
              <a16:creationId xmlns:a16="http://schemas.microsoft.com/office/drawing/2014/main" id="{0D7DDBAC-516E-385C-8EA1-DD9731493A4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61060" y="9115011"/>
          <a:ext cx="4593759" cy="5198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91647</xdr:colOff>
      <xdr:row>1</xdr:row>
      <xdr:rowOff>56731</xdr:rowOff>
    </xdr:from>
    <xdr:to>
      <xdr:col>4</xdr:col>
      <xdr:colOff>1</xdr:colOff>
      <xdr:row>3</xdr:row>
      <xdr:rowOff>66675</xdr:rowOff>
    </xdr:to>
    <xdr:sp macro="" textlink="">
      <xdr:nvSpPr>
        <xdr:cNvPr id="2" name="角丸四角形 3">
          <a:extLst>
            <a:ext uri="{FF2B5EF4-FFF2-40B4-BE49-F238E27FC236}">
              <a16:creationId xmlns:a16="http://schemas.microsoft.com/office/drawing/2014/main" id="{AF623A6D-AD67-40A1-84EF-A65F58466523}"/>
            </a:ext>
          </a:extLst>
        </xdr:cNvPr>
        <xdr:cNvSpPr>
          <a:spLocks noChangeArrowheads="1"/>
        </xdr:cNvSpPr>
      </xdr:nvSpPr>
      <xdr:spPr bwMode="auto">
        <a:xfrm>
          <a:off x="244047" y="209131"/>
          <a:ext cx="1432354" cy="295694"/>
        </a:xfrm>
        <a:prstGeom prst="roundRect">
          <a:avLst>
            <a:gd name="adj" fmla="val 16667"/>
          </a:avLst>
        </a:prstGeom>
        <a:solidFill>
          <a:srgbClr val="FFFFFF"/>
        </a:solidFill>
        <a:ln w="28575" algn="ctr">
          <a:solidFill>
            <a:srgbClr val="FF0000"/>
          </a:solidFill>
          <a:miter lim="800000"/>
          <a:headEnd/>
          <a:tailEnd/>
        </a:ln>
      </xdr:spPr>
      <xdr:txBody>
        <a:bodyPr vertOverflow="clip" wrap="square" lIns="91440" tIns="36000" rIns="91440" bIns="36000" anchor="t" upright="1"/>
        <a:lstStyle/>
        <a:p>
          <a:pPr algn="l" rtl="0">
            <a:defRPr sz="1000"/>
          </a:pPr>
          <a:r>
            <a:rPr lang="zh-CN" altLang="en-US" sz="900" b="1" i="0" u="none" strike="noStrike" baseline="0">
              <a:solidFill>
                <a:srgbClr val="FF9999"/>
              </a:solidFill>
              <a:latin typeface="Meiryo"/>
              <a:ea typeface="Meiryo"/>
              <a:cs typeface="Meiryo"/>
            </a:rPr>
            <a:t>CONFIDENTIAL</a:t>
          </a:r>
        </a:p>
        <a:p>
          <a:pPr algn="l" rtl="0">
            <a:defRPr sz="1000"/>
          </a:pPr>
          <a:endParaRPr lang="zh-CN" altLang="en-US" sz="900" b="1" i="0" u="none" strike="noStrike" baseline="0">
            <a:solidFill>
              <a:srgbClr val="FF9999"/>
            </a:solidFill>
            <a:latin typeface="Meiryo"/>
            <a:ea typeface="Meiryo"/>
            <a:cs typeface="Meiryo"/>
          </a:endParaRPr>
        </a:p>
        <a:p>
          <a:pPr algn="l" rtl="0">
            <a:defRPr sz="1000"/>
          </a:pPr>
          <a:endParaRPr lang="zh-CN" altLang="en-US" sz="900" b="0" i="0" u="none" strike="noStrike" baseline="0">
            <a:solidFill>
              <a:srgbClr val="FF0000"/>
            </a:solidFill>
            <a:latin typeface="Times New Roman"/>
            <a:cs typeface="Times New Roman"/>
          </a:endParaRPr>
        </a:p>
        <a:p>
          <a:pPr algn="l" rtl="0">
            <a:defRPr sz="1000"/>
          </a:pPr>
          <a:endParaRPr lang="zh-CN" altLang="en-US" sz="900" b="0" i="0" u="none" strike="noStrike" baseline="0">
            <a:solidFill>
              <a:srgbClr val="FF0000"/>
            </a:solidFill>
            <a:latin typeface="Times New Roman"/>
            <a:cs typeface="Times New Roman"/>
          </a:endParaRPr>
        </a:p>
      </xdr:txBody>
    </xdr:sp>
    <xdr:clientData/>
  </xdr:twoCellAnchor>
  <xdr:oneCellAnchor>
    <xdr:from>
      <xdr:col>4</xdr:col>
      <xdr:colOff>1244</xdr:colOff>
      <xdr:row>1</xdr:row>
      <xdr:rowOff>11016</xdr:rowOff>
    </xdr:from>
    <xdr:ext cx="4976604" cy="298800"/>
    <xdr:sp macro="" textlink="">
      <xdr:nvSpPr>
        <xdr:cNvPr id="3" name="文本框 6">
          <a:extLst>
            <a:ext uri="{FF2B5EF4-FFF2-40B4-BE49-F238E27FC236}">
              <a16:creationId xmlns:a16="http://schemas.microsoft.com/office/drawing/2014/main" id="{A2EBACCA-DF7F-4F2F-85D2-745A75D2344F}"/>
            </a:ext>
          </a:extLst>
        </xdr:cNvPr>
        <xdr:cNvSpPr txBox="1"/>
      </xdr:nvSpPr>
      <xdr:spPr>
        <a:xfrm>
          <a:off x="1674331" y="160103"/>
          <a:ext cx="4976604"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altLang="zh-CN" sz="1400">
              <a:latin typeface="Arial" panose="020B0604020202020204" pitchFamily="34" charset="0"/>
              <a:ea typeface="微软雅黑" panose="020B0503020204020204" pitchFamily="34" charset="-122"/>
              <a:cs typeface="Arial" panose="020B0604020202020204" pitchFamily="34" charset="0"/>
            </a:rPr>
            <a:t>26SA_AMP(TPA6304QDDVRQ1)_Register_Setting</a:t>
          </a:r>
          <a:endParaRPr lang="zh-CN" altLang="en-US" sz="1400">
            <a:latin typeface="Arial" panose="020B0604020202020204" pitchFamily="34" charset="0"/>
            <a:ea typeface="微软雅黑" panose="020B0503020204020204" pitchFamily="34" charset="-122"/>
            <a:cs typeface="Arial" panose="020B0604020202020204" pitchFamily="34" charset="0"/>
          </a:endParaRPr>
        </a:p>
      </xdr:txBody>
    </xdr:sp>
    <xdr:clientData/>
  </xdr:oneCellAnchor>
  <xdr:oneCellAnchor>
    <xdr:from>
      <xdr:col>4</xdr:col>
      <xdr:colOff>57979</xdr:colOff>
      <xdr:row>3</xdr:row>
      <xdr:rowOff>194641</xdr:rowOff>
    </xdr:from>
    <xdr:ext cx="1921564" cy="298800"/>
    <xdr:sp macro="" textlink="">
      <xdr:nvSpPr>
        <xdr:cNvPr id="5" name="文本框 6">
          <a:extLst>
            <a:ext uri="{FF2B5EF4-FFF2-40B4-BE49-F238E27FC236}">
              <a16:creationId xmlns:a16="http://schemas.microsoft.com/office/drawing/2014/main" id="{6AACFD10-AC00-4F30-8E24-BA3368A46D3D}"/>
            </a:ext>
          </a:extLst>
        </xdr:cNvPr>
        <xdr:cNvSpPr txBox="1"/>
      </xdr:nvSpPr>
      <xdr:spPr>
        <a:xfrm>
          <a:off x="1731066" y="625337"/>
          <a:ext cx="1921564" cy="29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altLang="zh-CN" sz="1400">
              <a:latin typeface="Arial" panose="020B0604020202020204" pitchFamily="34" charset="0"/>
              <a:ea typeface="微软雅黑" panose="020B0503020204020204" pitchFamily="34" charset="-122"/>
              <a:cs typeface="Arial" panose="020B0604020202020204" pitchFamily="34" charset="0"/>
            </a:rPr>
            <a:t>Subwoofer AMP</a:t>
          </a:r>
          <a:endParaRPr lang="zh-CN" altLang="en-US" sz="1400">
            <a:latin typeface="Arial" panose="020B0604020202020204" pitchFamily="34" charset="0"/>
            <a:ea typeface="微软雅黑" panose="020B0503020204020204" pitchFamily="34" charset="-122"/>
            <a:cs typeface="Arial" panose="020B0604020202020204" pitchFamily="34" charset="0"/>
          </a:endParaRPr>
        </a:p>
      </xdr:txBody>
    </xdr:sp>
    <xdr:clientData/>
  </xdr:oneCellAnchor>
  <xdr:twoCellAnchor editAs="oneCell">
    <xdr:from>
      <xdr:col>12</xdr:col>
      <xdr:colOff>2310848</xdr:colOff>
      <xdr:row>1</xdr:row>
      <xdr:rowOff>99392</xdr:rowOff>
    </xdr:from>
    <xdr:to>
      <xdr:col>12</xdr:col>
      <xdr:colOff>3711023</xdr:colOff>
      <xdr:row>4</xdr:row>
      <xdr:rowOff>29818</xdr:rowOff>
    </xdr:to>
    <xdr:pic>
      <xdr:nvPicPr>
        <xdr:cNvPr id="6" name="Picture 5">
          <a:extLst>
            <a:ext uri="{FF2B5EF4-FFF2-40B4-BE49-F238E27FC236}">
              <a16:creationId xmlns:a16="http://schemas.microsoft.com/office/drawing/2014/main" id="{65F9341F-3CE8-A501-B656-CA8E9A24DC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5739" y="248479"/>
          <a:ext cx="1400175" cy="419100"/>
        </a:xfrm>
        <a:prstGeom prst="rect">
          <a:avLst/>
        </a:prstGeom>
        <a:noFill/>
        <a:ln>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V96"/>
  <sheetViews>
    <sheetView view="pageBreakPreview" zoomScaleNormal="100" zoomScaleSheetLayoutView="100" workbookViewId="0">
      <selection activeCell="Z5" sqref="Z5"/>
    </sheetView>
  </sheetViews>
  <sheetFormatPr defaultColWidth="8" defaultRowHeight="12"/>
  <cols>
    <col min="1" max="10" width="2.375" style="1" customWidth="1"/>
    <col min="11" max="17" width="2.25" style="1" customWidth="1"/>
    <col min="18" max="23" width="2.125" style="1" customWidth="1"/>
    <col min="24" max="24" width="11" style="1" customWidth="1"/>
    <col min="25" max="26" width="2.125" style="1" customWidth="1"/>
    <col min="27" max="27" width="3.125" style="1" customWidth="1"/>
    <col min="28" max="28" width="3.25" style="1" customWidth="1"/>
    <col min="29" max="39" width="2.125" style="1" customWidth="1"/>
    <col min="40" max="57" width="1.875" style="1" customWidth="1"/>
    <col min="58" max="65" width="1.75" style="1" customWidth="1"/>
    <col min="66" max="96" width="1.625" style="1" customWidth="1"/>
    <col min="97" max="16384" width="8" style="1"/>
  </cols>
  <sheetData>
    <row r="1" spans="2:48" ht="12.75" thickBot="1"/>
    <row r="2" spans="2:48">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4"/>
    </row>
    <row r="3" spans="2:48">
      <c r="B3" s="5"/>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7"/>
    </row>
    <row r="4" spans="2:48">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7"/>
    </row>
    <row r="5" spans="2:48">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7"/>
    </row>
    <row r="6" spans="2:48">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7"/>
    </row>
    <row r="7" spans="2:48" ht="12.75"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7"/>
    </row>
    <row r="8" spans="2:48" ht="12.75" customHeight="1">
      <c r="B8" s="171" t="s">
        <v>32</v>
      </c>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3"/>
    </row>
    <row r="9" spans="2:48" ht="12.75" customHeight="1">
      <c r="B9" s="171"/>
      <c r="C9" s="172"/>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c r="AE9" s="172"/>
      <c r="AF9" s="172"/>
      <c r="AG9" s="172"/>
      <c r="AH9" s="172"/>
      <c r="AI9" s="172"/>
      <c r="AJ9" s="172"/>
      <c r="AK9" s="172"/>
      <c r="AL9" s="172"/>
      <c r="AM9" s="172"/>
      <c r="AN9" s="172"/>
      <c r="AO9" s="172"/>
      <c r="AP9" s="172"/>
      <c r="AQ9" s="172"/>
      <c r="AR9" s="172"/>
      <c r="AS9" s="172"/>
      <c r="AT9" s="172"/>
      <c r="AU9" s="172"/>
      <c r="AV9" s="173"/>
    </row>
    <row r="10" spans="2:48" ht="12.75" customHeight="1">
      <c r="B10" s="17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3"/>
    </row>
    <row r="11" spans="2:48" ht="12.75"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7"/>
    </row>
    <row r="12" spans="2:48" ht="12.75"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7"/>
    </row>
    <row r="13" spans="2:48" ht="12.75" customHeight="1" thickBo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7"/>
    </row>
    <row r="14" spans="2:48" ht="12.75" customHeight="1">
      <c r="B14" s="5"/>
      <c r="C14" s="6"/>
      <c r="D14" s="6"/>
      <c r="E14" s="6"/>
      <c r="F14" s="6"/>
      <c r="G14" s="174" t="s">
        <v>26</v>
      </c>
      <c r="H14" s="175"/>
      <c r="I14" s="175"/>
      <c r="J14" s="176"/>
      <c r="K14" s="180" t="s">
        <v>28</v>
      </c>
      <c r="L14" s="175"/>
      <c r="M14" s="175"/>
      <c r="N14" s="175"/>
      <c r="O14" s="175"/>
      <c r="P14" s="175"/>
      <c r="Q14" s="175"/>
      <c r="R14" s="175"/>
      <c r="S14" s="175"/>
      <c r="T14" s="175"/>
      <c r="U14" s="175"/>
      <c r="V14" s="175"/>
      <c r="W14" s="175"/>
      <c r="X14" s="176"/>
      <c r="Y14" s="180" t="s">
        <v>27</v>
      </c>
      <c r="Z14" s="175"/>
      <c r="AA14" s="175"/>
      <c r="AB14" s="176"/>
      <c r="AC14" s="180" t="s">
        <v>31</v>
      </c>
      <c r="AD14" s="175"/>
      <c r="AE14" s="175"/>
      <c r="AF14" s="176"/>
      <c r="AG14" s="180" t="s">
        <v>30</v>
      </c>
      <c r="AH14" s="175"/>
      <c r="AI14" s="175"/>
      <c r="AJ14" s="176"/>
      <c r="AK14" s="180" t="s">
        <v>29</v>
      </c>
      <c r="AL14" s="175"/>
      <c r="AM14" s="175"/>
      <c r="AN14" s="182"/>
      <c r="AO14" s="6"/>
      <c r="AP14" s="6"/>
      <c r="AQ14" s="6"/>
      <c r="AR14" s="6"/>
      <c r="AS14" s="6"/>
      <c r="AT14" s="6"/>
      <c r="AU14" s="6"/>
      <c r="AV14" s="7"/>
    </row>
    <row r="15" spans="2:48" ht="12.75" customHeight="1" thickBot="1">
      <c r="B15" s="5"/>
      <c r="C15" s="6"/>
      <c r="D15" s="6"/>
      <c r="E15" s="6"/>
      <c r="F15" s="6"/>
      <c r="G15" s="177"/>
      <c r="H15" s="178"/>
      <c r="I15" s="178"/>
      <c r="J15" s="179"/>
      <c r="K15" s="181"/>
      <c r="L15" s="178"/>
      <c r="M15" s="178"/>
      <c r="N15" s="178"/>
      <c r="O15" s="178"/>
      <c r="P15" s="178"/>
      <c r="Q15" s="178"/>
      <c r="R15" s="178"/>
      <c r="S15" s="178"/>
      <c r="T15" s="178"/>
      <c r="U15" s="178"/>
      <c r="V15" s="178"/>
      <c r="W15" s="178"/>
      <c r="X15" s="179"/>
      <c r="Y15" s="181"/>
      <c r="Z15" s="178"/>
      <c r="AA15" s="178"/>
      <c r="AB15" s="179"/>
      <c r="AC15" s="181"/>
      <c r="AD15" s="178"/>
      <c r="AE15" s="178"/>
      <c r="AF15" s="179"/>
      <c r="AG15" s="181"/>
      <c r="AH15" s="178"/>
      <c r="AI15" s="178"/>
      <c r="AJ15" s="179"/>
      <c r="AK15" s="181"/>
      <c r="AL15" s="178"/>
      <c r="AM15" s="178"/>
      <c r="AN15" s="183"/>
      <c r="AO15" s="6"/>
      <c r="AP15" s="6"/>
      <c r="AQ15" s="6"/>
      <c r="AR15" s="6"/>
      <c r="AS15" s="6"/>
      <c r="AT15" s="6"/>
      <c r="AU15" s="6"/>
      <c r="AV15" s="7"/>
    </row>
    <row r="16" spans="2:48" ht="12.75" customHeight="1" thickTop="1">
      <c r="B16" s="5"/>
      <c r="C16" s="6"/>
      <c r="D16" s="6"/>
      <c r="E16" s="6"/>
      <c r="F16" s="6"/>
      <c r="G16" s="158" t="s">
        <v>1</v>
      </c>
      <c r="H16" s="159"/>
      <c r="I16" s="159"/>
      <c r="J16" s="160"/>
      <c r="K16" s="184" t="s">
        <v>2</v>
      </c>
      <c r="L16" s="159"/>
      <c r="M16" s="159"/>
      <c r="N16" s="159"/>
      <c r="O16" s="159"/>
      <c r="P16" s="159"/>
      <c r="Q16" s="159"/>
      <c r="R16" s="159"/>
      <c r="S16" s="159"/>
      <c r="T16" s="159"/>
      <c r="U16" s="159"/>
      <c r="V16" s="159"/>
      <c r="W16" s="159"/>
      <c r="X16" s="160"/>
      <c r="Y16" s="161">
        <v>45371</v>
      </c>
      <c r="Z16" s="162"/>
      <c r="AA16" s="162"/>
      <c r="AB16" s="163"/>
      <c r="AC16" s="164" t="s">
        <v>4</v>
      </c>
      <c r="AD16" s="165"/>
      <c r="AE16" s="165"/>
      <c r="AF16" s="166"/>
      <c r="AG16" s="167"/>
      <c r="AH16" s="168"/>
      <c r="AI16" s="168"/>
      <c r="AJ16" s="169"/>
      <c r="AK16" s="167"/>
      <c r="AL16" s="168"/>
      <c r="AM16" s="168"/>
      <c r="AN16" s="170"/>
      <c r="AO16" s="6"/>
      <c r="AP16" s="6"/>
      <c r="AQ16" s="6"/>
      <c r="AR16" s="6"/>
      <c r="AS16" s="6"/>
      <c r="AT16" s="6"/>
      <c r="AU16" s="6"/>
      <c r="AV16" s="7"/>
    </row>
    <row r="17" spans="2:48" ht="52.5" customHeight="1">
      <c r="B17" s="5"/>
      <c r="C17" s="6"/>
      <c r="D17" s="6"/>
      <c r="E17" s="6"/>
      <c r="F17" s="6"/>
      <c r="G17" s="146"/>
      <c r="H17" s="147"/>
      <c r="I17" s="147"/>
      <c r="J17" s="148"/>
      <c r="K17" s="149"/>
      <c r="L17" s="150"/>
      <c r="M17" s="150"/>
      <c r="N17" s="150"/>
      <c r="O17" s="150"/>
      <c r="P17" s="150"/>
      <c r="Q17" s="150"/>
      <c r="R17" s="150"/>
      <c r="S17" s="150"/>
      <c r="T17" s="150"/>
      <c r="U17" s="150"/>
      <c r="V17" s="150"/>
      <c r="W17" s="150"/>
      <c r="X17" s="151"/>
      <c r="Y17" s="152"/>
      <c r="Z17" s="153"/>
      <c r="AA17" s="153"/>
      <c r="AB17" s="154"/>
      <c r="AC17" s="155"/>
      <c r="AD17" s="156"/>
      <c r="AE17" s="156"/>
      <c r="AF17" s="157"/>
      <c r="AG17" s="144"/>
      <c r="AH17" s="142"/>
      <c r="AI17" s="142"/>
      <c r="AJ17" s="143"/>
      <c r="AK17" s="144"/>
      <c r="AL17" s="142"/>
      <c r="AM17" s="142"/>
      <c r="AN17" s="145"/>
      <c r="AO17" s="6"/>
      <c r="AP17" s="6"/>
      <c r="AQ17" s="6"/>
      <c r="AR17" s="6"/>
      <c r="AS17" s="6"/>
      <c r="AT17" s="6"/>
      <c r="AU17" s="6"/>
      <c r="AV17" s="7"/>
    </row>
    <row r="18" spans="2:48" ht="62.25" customHeight="1">
      <c r="B18" s="5"/>
      <c r="C18" s="6"/>
      <c r="D18" s="6"/>
      <c r="E18" s="6"/>
      <c r="F18" s="6"/>
      <c r="G18" s="146"/>
      <c r="H18" s="147"/>
      <c r="I18" s="147"/>
      <c r="J18" s="148"/>
      <c r="K18" s="149"/>
      <c r="L18" s="150"/>
      <c r="M18" s="150"/>
      <c r="N18" s="150"/>
      <c r="O18" s="150"/>
      <c r="P18" s="150"/>
      <c r="Q18" s="150"/>
      <c r="R18" s="150"/>
      <c r="S18" s="150"/>
      <c r="T18" s="150"/>
      <c r="U18" s="150"/>
      <c r="V18" s="150"/>
      <c r="W18" s="150"/>
      <c r="X18" s="151"/>
      <c r="Y18" s="152"/>
      <c r="Z18" s="153"/>
      <c r="AA18" s="153"/>
      <c r="AB18" s="154"/>
      <c r="AC18" s="155"/>
      <c r="AD18" s="156"/>
      <c r="AE18" s="156"/>
      <c r="AF18" s="157"/>
      <c r="AG18" s="144"/>
      <c r="AH18" s="142"/>
      <c r="AI18" s="142"/>
      <c r="AJ18" s="143"/>
      <c r="AK18" s="144"/>
      <c r="AL18" s="142"/>
      <c r="AM18" s="142"/>
      <c r="AN18" s="145"/>
      <c r="AO18" s="6"/>
      <c r="AP18" s="6"/>
      <c r="AQ18" s="6"/>
      <c r="AR18" s="6"/>
      <c r="AS18" s="6"/>
      <c r="AT18" s="6"/>
      <c r="AU18" s="6"/>
      <c r="AV18" s="7"/>
    </row>
    <row r="19" spans="2:48" ht="12.75" customHeight="1">
      <c r="B19" s="5"/>
      <c r="C19" s="6"/>
      <c r="D19" s="6"/>
      <c r="E19" s="6"/>
      <c r="F19" s="6"/>
      <c r="G19" s="141"/>
      <c r="H19" s="142"/>
      <c r="I19" s="142"/>
      <c r="J19" s="143"/>
      <c r="K19" s="144"/>
      <c r="L19" s="142"/>
      <c r="M19" s="142"/>
      <c r="N19" s="142"/>
      <c r="O19" s="142"/>
      <c r="P19" s="142"/>
      <c r="Q19" s="142"/>
      <c r="R19" s="142"/>
      <c r="S19" s="142"/>
      <c r="T19" s="142"/>
      <c r="U19" s="142"/>
      <c r="V19" s="142"/>
      <c r="W19" s="142"/>
      <c r="X19" s="143"/>
      <c r="Y19" s="144"/>
      <c r="Z19" s="142"/>
      <c r="AA19" s="142"/>
      <c r="AB19" s="143"/>
      <c r="AC19" s="144"/>
      <c r="AD19" s="142"/>
      <c r="AE19" s="142"/>
      <c r="AF19" s="143"/>
      <c r="AG19" s="144"/>
      <c r="AH19" s="142"/>
      <c r="AI19" s="142"/>
      <c r="AJ19" s="143"/>
      <c r="AK19" s="144"/>
      <c r="AL19" s="142"/>
      <c r="AM19" s="142"/>
      <c r="AN19" s="145"/>
      <c r="AO19" s="6"/>
      <c r="AP19" s="6"/>
      <c r="AQ19" s="6"/>
      <c r="AR19" s="6"/>
      <c r="AS19" s="6"/>
      <c r="AT19" s="6"/>
      <c r="AU19" s="6"/>
      <c r="AV19" s="7"/>
    </row>
    <row r="20" spans="2:48" ht="12.75" customHeight="1">
      <c r="B20" s="5"/>
      <c r="C20" s="6"/>
      <c r="D20" s="6"/>
      <c r="E20" s="6"/>
      <c r="F20" s="6"/>
      <c r="G20" s="141"/>
      <c r="H20" s="142"/>
      <c r="I20" s="142"/>
      <c r="J20" s="143"/>
      <c r="K20" s="144"/>
      <c r="L20" s="142"/>
      <c r="M20" s="142"/>
      <c r="N20" s="142"/>
      <c r="O20" s="142"/>
      <c r="P20" s="142"/>
      <c r="Q20" s="142"/>
      <c r="R20" s="142"/>
      <c r="S20" s="142"/>
      <c r="T20" s="142"/>
      <c r="U20" s="142"/>
      <c r="V20" s="142"/>
      <c r="W20" s="142"/>
      <c r="X20" s="143"/>
      <c r="Y20" s="144"/>
      <c r="Z20" s="142"/>
      <c r="AA20" s="142"/>
      <c r="AB20" s="143"/>
      <c r="AC20" s="144"/>
      <c r="AD20" s="142"/>
      <c r="AE20" s="142"/>
      <c r="AF20" s="143"/>
      <c r="AG20" s="144"/>
      <c r="AH20" s="142"/>
      <c r="AI20" s="142"/>
      <c r="AJ20" s="143"/>
      <c r="AK20" s="144"/>
      <c r="AL20" s="142"/>
      <c r="AM20" s="142"/>
      <c r="AN20" s="145"/>
      <c r="AO20" s="6"/>
      <c r="AP20" s="6"/>
      <c r="AQ20" s="6"/>
      <c r="AR20" s="6"/>
      <c r="AS20" s="6"/>
      <c r="AT20" s="6"/>
      <c r="AU20" s="6"/>
      <c r="AV20" s="7"/>
    </row>
    <row r="21" spans="2:48" ht="12.75" customHeight="1">
      <c r="B21" s="5"/>
      <c r="C21" s="6"/>
      <c r="D21" s="6"/>
      <c r="E21" s="6"/>
      <c r="F21" s="6"/>
      <c r="G21" s="141"/>
      <c r="H21" s="142"/>
      <c r="I21" s="142"/>
      <c r="J21" s="143"/>
      <c r="K21" s="144"/>
      <c r="L21" s="142"/>
      <c r="M21" s="142"/>
      <c r="N21" s="142"/>
      <c r="O21" s="142"/>
      <c r="P21" s="142"/>
      <c r="Q21" s="142"/>
      <c r="R21" s="142"/>
      <c r="S21" s="142"/>
      <c r="T21" s="142"/>
      <c r="U21" s="142"/>
      <c r="V21" s="142"/>
      <c r="W21" s="142"/>
      <c r="X21" s="143"/>
      <c r="Y21" s="144"/>
      <c r="Z21" s="142"/>
      <c r="AA21" s="142"/>
      <c r="AB21" s="143"/>
      <c r="AC21" s="144"/>
      <c r="AD21" s="142"/>
      <c r="AE21" s="142"/>
      <c r="AF21" s="143"/>
      <c r="AG21" s="144"/>
      <c r="AH21" s="142"/>
      <c r="AI21" s="142"/>
      <c r="AJ21" s="143"/>
      <c r="AK21" s="144"/>
      <c r="AL21" s="142"/>
      <c r="AM21" s="142"/>
      <c r="AN21" s="145"/>
      <c r="AO21" s="6"/>
      <c r="AP21" s="6"/>
      <c r="AQ21" s="6"/>
      <c r="AR21" s="6"/>
      <c r="AS21" s="6"/>
      <c r="AT21" s="6"/>
      <c r="AU21" s="6"/>
      <c r="AV21" s="7"/>
    </row>
    <row r="22" spans="2:48" ht="12.75" customHeight="1">
      <c r="B22" s="5"/>
      <c r="C22" s="6"/>
      <c r="D22" s="6"/>
      <c r="E22" s="6"/>
      <c r="F22" s="6"/>
      <c r="G22" s="141"/>
      <c r="H22" s="142"/>
      <c r="I22" s="142"/>
      <c r="J22" s="143"/>
      <c r="K22" s="144"/>
      <c r="L22" s="142"/>
      <c r="M22" s="142"/>
      <c r="N22" s="142"/>
      <c r="O22" s="142"/>
      <c r="P22" s="142"/>
      <c r="Q22" s="142"/>
      <c r="R22" s="142"/>
      <c r="S22" s="142"/>
      <c r="T22" s="142"/>
      <c r="U22" s="142"/>
      <c r="V22" s="142"/>
      <c r="W22" s="142"/>
      <c r="X22" s="143"/>
      <c r="Y22" s="144"/>
      <c r="Z22" s="142"/>
      <c r="AA22" s="142"/>
      <c r="AB22" s="143"/>
      <c r="AC22" s="144"/>
      <c r="AD22" s="142"/>
      <c r="AE22" s="142"/>
      <c r="AF22" s="143"/>
      <c r="AG22" s="144"/>
      <c r="AH22" s="142"/>
      <c r="AI22" s="142"/>
      <c r="AJ22" s="143"/>
      <c r="AK22" s="144"/>
      <c r="AL22" s="142"/>
      <c r="AM22" s="142"/>
      <c r="AN22" s="145"/>
      <c r="AO22" s="6"/>
      <c r="AP22" s="6"/>
      <c r="AQ22" s="6"/>
      <c r="AR22" s="6"/>
      <c r="AS22" s="6"/>
      <c r="AT22" s="6"/>
      <c r="AU22" s="6"/>
      <c r="AV22" s="7"/>
    </row>
    <row r="23" spans="2:48" ht="12.75" customHeight="1">
      <c r="B23" s="5"/>
      <c r="C23" s="6"/>
      <c r="D23" s="6"/>
      <c r="E23" s="6"/>
      <c r="F23" s="6"/>
      <c r="G23" s="141"/>
      <c r="H23" s="142"/>
      <c r="I23" s="142"/>
      <c r="J23" s="143"/>
      <c r="K23" s="144"/>
      <c r="L23" s="142"/>
      <c r="M23" s="142"/>
      <c r="N23" s="142"/>
      <c r="O23" s="142"/>
      <c r="P23" s="142"/>
      <c r="Q23" s="142"/>
      <c r="R23" s="142"/>
      <c r="S23" s="142"/>
      <c r="T23" s="142"/>
      <c r="U23" s="142"/>
      <c r="V23" s="142"/>
      <c r="W23" s="142"/>
      <c r="X23" s="143"/>
      <c r="Y23" s="144"/>
      <c r="Z23" s="142"/>
      <c r="AA23" s="142"/>
      <c r="AB23" s="143"/>
      <c r="AC23" s="144"/>
      <c r="AD23" s="142"/>
      <c r="AE23" s="142"/>
      <c r="AF23" s="143"/>
      <c r="AG23" s="144"/>
      <c r="AH23" s="142"/>
      <c r="AI23" s="142"/>
      <c r="AJ23" s="143"/>
      <c r="AK23" s="144"/>
      <c r="AL23" s="142"/>
      <c r="AM23" s="142"/>
      <c r="AN23" s="145"/>
      <c r="AO23" s="6"/>
      <c r="AP23" s="6"/>
      <c r="AQ23" s="6"/>
      <c r="AR23" s="6"/>
      <c r="AS23" s="6"/>
      <c r="AT23" s="6"/>
      <c r="AU23" s="6"/>
      <c r="AV23" s="7"/>
    </row>
    <row r="24" spans="2:48" ht="12.75" customHeight="1">
      <c r="B24" s="5"/>
      <c r="C24" s="6"/>
      <c r="D24" s="6"/>
      <c r="E24" s="6"/>
      <c r="F24" s="6"/>
      <c r="G24" s="141"/>
      <c r="H24" s="142"/>
      <c r="I24" s="142"/>
      <c r="J24" s="143"/>
      <c r="K24" s="144"/>
      <c r="L24" s="142"/>
      <c r="M24" s="142"/>
      <c r="N24" s="142"/>
      <c r="O24" s="142"/>
      <c r="P24" s="142"/>
      <c r="Q24" s="142"/>
      <c r="R24" s="142"/>
      <c r="S24" s="142"/>
      <c r="T24" s="142"/>
      <c r="U24" s="142"/>
      <c r="V24" s="142"/>
      <c r="W24" s="142"/>
      <c r="X24" s="143"/>
      <c r="Y24" s="144"/>
      <c r="Z24" s="142"/>
      <c r="AA24" s="142"/>
      <c r="AB24" s="143"/>
      <c r="AC24" s="144"/>
      <c r="AD24" s="142"/>
      <c r="AE24" s="142"/>
      <c r="AF24" s="143"/>
      <c r="AG24" s="144"/>
      <c r="AH24" s="142"/>
      <c r="AI24" s="142"/>
      <c r="AJ24" s="143"/>
      <c r="AK24" s="144"/>
      <c r="AL24" s="142"/>
      <c r="AM24" s="142"/>
      <c r="AN24" s="145"/>
      <c r="AO24" s="6"/>
      <c r="AP24" s="6"/>
      <c r="AQ24" s="6"/>
      <c r="AR24" s="6"/>
      <c r="AS24" s="6"/>
      <c r="AT24" s="6"/>
      <c r="AU24" s="6"/>
      <c r="AV24" s="7"/>
    </row>
    <row r="25" spans="2:48" ht="12.75" customHeight="1">
      <c r="B25" s="5"/>
      <c r="C25" s="6"/>
      <c r="D25" s="6"/>
      <c r="E25" s="6"/>
      <c r="F25" s="6"/>
      <c r="G25" s="141"/>
      <c r="H25" s="142"/>
      <c r="I25" s="142"/>
      <c r="J25" s="143"/>
      <c r="K25" s="144"/>
      <c r="L25" s="142"/>
      <c r="M25" s="142"/>
      <c r="N25" s="142"/>
      <c r="O25" s="142"/>
      <c r="P25" s="142"/>
      <c r="Q25" s="142"/>
      <c r="R25" s="142"/>
      <c r="S25" s="142"/>
      <c r="T25" s="142"/>
      <c r="U25" s="142"/>
      <c r="V25" s="142"/>
      <c r="W25" s="142"/>
      <c r="X25" s="143"/>
      <c r="Y25" s="144"/>
      <c r="Z25" s="142"/>
      <c r="AA25" s="142"/>
      <c r="AB25" s="143"/>
      <c r="AC25" s="144"/>
      <c r="AD25" s="142"/>
      <c r="AE25" s="142"/>
      <c r="AF25" s="143"/>
      <c r="AG25" s="144"/>
      <c r="AH25" s="142"/>
      <c r="AI25" s="142"/>
      <c r="AJ25" s="143"/>
      <c r="AK25" s="144"/>
      <c r="AL25" s="142"/>
      <c r="AM25" s="142"/>
      <c r="AN25" s="145"/>
      <c r="AO25" s="6"/>
      <c r="AP25" s="6"/>
      <c r="AQ25" s="6"/>
      <c r="AR25" s="6"/>
      <c r="AS25" s="6"/>
      <c r="AT25" s="6"/>
      <c r="AU25" s="6"/>
      <c r="AV25" s="7"/>
    </row>
    <row r="26" spans="2:48" ht="12.75" customHeight="1">
      <c r="B26" s="5"/>
      <c r="C26" s="6"/>
      <c r="D26" s="6"/>
      <c r="E26" s="6"/>
      <c r="F26" s="6"/>
      <c r="G26" s="141"/>
      <c r="H26" s="142"/>
      <c r="I26" s="142"/>
      <c r="J26" s="143"/>
      <c r="K26" s="144"/>
      <c r="L26" s="142"/>
      <c r="M26" s="142"/>
      <c r="N26" s="142"/>
      <c r="O26" s="142"/>
      <c r="P26" s="142"/>
      <c r="Q26" s="142"/>
      <c r="R26" s="142"/>
      <c r="S26" s="142"/>
      <c r="T26" s="142"/>
      <c r="U26" s="142"/>
      <c r="V26" s="142"/>
      <c r="W26" s="142"/>
      <c r="X26" s="143"/>
      <c r="Y26" s="144"/>
      <c r="Z26" s="142"/>
      <c r="AA26" s="142"/>
      <c r="AB26" s="143"/>
      <c r="AC26" s="144"/>
      <c r="AD26" s="142"/>
      <c r="AE26" s="142"/>
      <c r="AF26" s="143"/>
      <c r="AG26" s="144"/>
      <c r="AH26" s="142"/>
      <c r="AI26" s="142"/>
      <c r="AJ26" s="143"/>
      <c r="AK26" s="144"/>
      <c r="AL26" s="142"/>
      <c r="AM26" s="142"/>
      <c r="AN26" s="145"/>
      <c r="AO26" s="6"/>
      <c r="AP26" s="6"/>
      <c r="AQ26" s="6"/>
      <c r="AR26" s="6"/>
      <c r="AS26" s="6"/>
      <c r="AT26" s="6"/>
      <c r="AU26" s="6"/>
      <c r="AV26" s="7"/>
    </row>
    <row r="27" spans="2:48" ht="12.75" customHeight="1">
      <c r="B27" s="5"/>
      <c r="C27" s="6"/>
      <c r="D27" s="6"/>
      <c r="E27" s="6"/>
      <c r="F27" s="6"/>
      <c r="G27" s="141"/>
      <c r="H27" s="142"/>
      <c r="I27" s="142"/>
      <c r="J27" s="143"/>
      <c r="K27" s="144"/>
      <c r="L27" s="142"/>
      <c r="M27" s="142"/>
      <c r="N27" s="142"/>
      <c r="O27" s="142"/>
      <c r="P27" s="142"/>
      <c r="Q27" s="142"/>
      <c r="R27" s="142"/>
      <c r="S27" s="142"/>
      <c r="T27" s="142"/>
      <c r="U27" s="142"/>
      <c r="V27" s="142"/>
      <c r="W27" s="142"/>
      <c r="X27" s="143"/>
      <c r="Y27" s="144"/>
      <c r="Z27" s="142"/>
      <c r="AA27" s="142"/>
      <c r="AB27" s="143"/>
      <c r="AC27" s="144"/>
      <c r="AD27" s="142"/>
      <c r="AE27" s="142"/>
      <c r="AF27" s="143"/>
      <c r="AG27" s="144"/>
      <c r="AH27" s="142"/>
      <c r="AI27" s="142"/>
      <c r="AJ27" s="143"/>
      <c r="AK27" s="144"/>
      <c r="AL27" s="142"/>
      <c r="AM27" s="142"/>
      <c r="AN27" s="145"/>
      <c r="AO27" s="6"/>
      <c r="AP27" s="6"/>
      <c r="AQ27" s="6"/>
      <c r="AR27" s="6"/>
      <c r="AS27" s="6"/>
      <c r="AT27" s="6"/>
      <c r="AU27" s="6"/>
      <c r="AV27" s="7"/>
    </row>
    <row r="28" spans="2:48" ht="12.75" customHeight="1">
      <c r="B28" s="5"/>
      <c r="C28" s="6"/>
      <c r="D28" s="6"/>
      <c r="E28" s="6"/>
      <c r="F28" s="6"/>
      <c r="G28" s="141"/>
      <c r="H28" s="142"/>
      <c r="I28" s="142"/>
      <c r="J28" s="143"/>
      <c r="K28" s="144"/>
      <c r="L28" s="142"/>
      <c r="M28" s="142"/>
      <c r="N28" s="142"/>
      <c r="O28" s="142"/>
      <c r="P28" s="142"/>
      <c r="Q28" s="142"/>
      <c r="R28" s="142"/>
      <c r="S28" s="142"/>
      <c r="T28" s="142"/>
      <c r="U28" s="142"/>
      <c r="V28" s="142"/>
      <c r="W28" s="142"/>
      <c r="X28" s="143"/>
      <c r="Y28" s="144"/>
      <c r="Z28" s="142"/>
      <c r="AA28" s="142"/>
      <c r="AB28" s="143"/>
      <c r="AC28" s="144"/>
      <c r="AD28" s="142"/>
      <c r="AE28" s="142"/>
      <c r="AF28" s="143"/>
      <c r="AG28" s="144"/>
      <c r="AH28" s="142"/>
      <c r="AI28" s="142"/>
      <c r="AJ28" s="143"/>
      <c r="AK28" s="144"/>
      <c r="AL28" s="142"/>
      <c r="AM28" s="142"/>
      <c r="AN28" s="145"/>
      <c r="AO28" s="6"/>
      <c r="AP28" s="6"/>
      <c r="AQ28" s="6"/>
      <c r="AR28" s="6"/>
      <c r="AS28" s="6"/>
      <c r="AT28" s="6"/>
      <c r="AU28" s="6"/>
      <c r="AV28" s="7"/>
    </row>
    <row r="29" spans="2:48" ht="12.75" customHeight="1">
      <c r="B29" s="5"/>
      <c r="C29" s="6"/>
      <c r="D29" s="6"/>
      <c r="E29" s="6"/>
      <c r="F29" s="6"/>
      <c r="G29" s="141"/>
      <c r="H29" s="142"/>
      <c r="I29" s="142"/>
      <c r="J29" s="143"/>
      <c r="K29" s="144"/>
      <c r="L29" s="142"/>
      <c r="M29" s="142"/>
      <c r="N29" s="142"/>
      <c r="O29" s="142"/>
      <c r="P29" s="142"/>
      <c r="Q29" s="142"/>
      <c r="R29" s="142"/>
      <c r="S29" s="142"/>
      <c r="T29" s="142"/>
      <c r="U29" s="142"/>
      <c r="V29" s="142"/>
      <c r="W29" s="142"/>
      <c r="X29" s="143"/>
      <c r="Y29" s="144"/>
      <c r="Z29" s="142"/>
      <c r="AA29" s="142"/>
      <c r="AB29" s="143"/>
      <c r="AC29" s="144"/>
      <c r="AD29" s="142"/>
      <c r="AE29" s="142"/>
      <c r="AF29" s="143"/>
      <c r="AG29" s="144"/>
      <c r="AH29" s="142"/>
      <c r="AI29" s="142"/>
      <c r="AJ29" s="143"/>
      <c r="AK29" s="144"/>
      <c r="AL29" s="142"/>
      <c r="AM29" s="142"/>
      <c r="AN29" s="145"/>
      <c r="AO29" s="6"/>
      <c r="AP29" s="6"/>
      <c r="AQ29" s="6"/>
      <c r="AR29" s="6"/>
      <c r="AS29" s="6"/>
      <c r="AT29" s="6"/>
      <c r="AU29" s="6"/>
      <c r="AV29" s="7"/>
    </row>
    <row r="30" spans="2:48" ht="12.75" customHeight="1">
      <c r="B30" s="5"/>
      <c r="C30" s="6"/>
      <c r="D30" s="6"/>
      <c r="E30" s="6"/>
      <c r="F30" s="6"/>
      <c r="G30" s="141"/>
      <c r="H30" s="142"/>
      <c r="I30" s="142"/>
      <c r="J30" s="143"/>
      <c r="K30" s="144"/>
      <c r="L30" s="142"/>
      <c r="M30" s="142"/>
      <c r="N30" s="142"/>
      <c r="O30" s="142"/>
      <c r="P30" s="142"/>
      <c r="Q30" s="142"/>
      <c r="R30" s="142"/>
      <c r="S30" s="142"/>
      <c r="T30" s="142"/>
      <c r="U30" s="142"/>
      <c r="V30" s="142"/>
      <c r="W30" s="142"/>
      <c r="X30" s="143"/>
      <c r="Y30" s="144"/>
      <c r="Z30" s="142"/>
      <c r="AA30" s="142"/>
      <c r="AB30" s="143"/>
      <c r="AC30" s="144"/>
      <c r="AD30" s="142"/>
      <c r="AE30" s="142"/>
      <c r="AF30" s="143"/>
      <c r="AG30" s="144"/>
      <c r="AH30" s="142"/>
      <c r="AI30" s="142"/>
      <c r="AJ30" s="143"/>
      <c r="AK30" s="144"/>
      <c r="AL30" s="142"/>
      <c r="AM30" s="142"/>
      <c r="AN30" s="145"/>
      <c r="AO30" s="6"/>
      <c r="AP30" s="6"/>
      <c r="AQ30" s="6"/>
      <c r="AR30" s="6"/>
      <c r="AS30" s="6"/>
      <c r="AT30" s="6"/>
      <c r="AU30" s="6"/>
      <c r="AV30" s="7"/>
    </row>
    <row r="31" spans="2:48" ht="12.75" customHeight="1">
      <c r="B31" s="5"/>
      <c r="C31" s="6"/>
      <c r="D31" s="6"/>
      <c r="E31" s="6"/>
      <c r="F31" s="6"/>
      <c r="G31" s="141"/>
      <c r="H31" s="142"/>
      <c r="I31" s="142"/>
      <c r="J31" s="143"/>
      <c r="K31" s="144"/>
      <c r="L31" s="142"/>
      <c r="M31" s="142"/>
      <c r="N31" s="142"/>
      <c r="O31" s="142"/>
      <c r="P31" s="142"/>
      <c r="Q31" s="142"/>
      <c r="R31" s="142"/>
      <c r="S31" s="142"/>
      <c r="T31" s="142"/>
      <c r="U31" s="142"/>
      <c r="V31" s="142"/>
      <c r="W31" s="142"/>
      <c r="X31" s="143"/>
      <c r="Y31" s="144"/>
      <c r="Z31" s="142"/>
      <c r="AA31" s="142"/>
      <c r="AB31" s="143"/>
      <c r="AC31" s="144"/>
      <c r="AD31" s="142"/>
      <c r="AE31" s="142"/>
      <c r="AF31" s="143"/>
      <c r="AG31" s="144"/>
      <c r="AH31" s="142"/>
      <c r="AI31" s="142"/>
      <c r="AJ31" s="143"/>
      <c r="AK31" s="144"/>
      <c r="AL31" s="142"/>
      <c r="AM31" s="142"/>
      <c r="AN31" s="145"/>
      <c r="AO31" s="6"/>
      <c r="AP31" s="6"/>
      <c r="AQ31" s="6"/>
      <c r="AR31" s="6"/>
      <c r="AS31" s="6"/>
      <c r="AT31" s="6"/>
      <c r="AU31" s="6"/>
      <c r="AV31" s="7"/>
    </row>
    <row r="32" spans="2:48" ht="12.75" customHeight="1">
      <c r="B32" s="5"/>
      <c r="C32" s="6"/>
      <c r="D32" s="6"/>
      <c r="E32" s="6"/>
      <c r="F32" s="6"/>
      <c r="G32" s="141"/>
      <c r="H32" s="142"/>
      <c r="I32" s="142"/>
      <c r="J32" s="143"/>
      <c r="K32" s="144"/>
      <c r="L32" s="142"/>
      <c r="M32" s="142"/>
      <c r="N32" s="142"/>
      <c r="O32" s="142"/>
      <c r="P32" s="142"/>
      <c r="Q32" s="142"/>
      <c r="R32" s="142"/>
      <c r="S32" s="142"/>
      <c r="T32" s="142"/>
      <c r="U32" s="142"/>
      <c r="V32" s="142"/>
      <c r="W32" s="142"/>
      <c r="X32" s="143"/>
      <c r="Y32" s="144"/>
      <c r="Z32" s="142"/>
      <c r="AA32" s="142"/>
      <c r="AB32" s="143"/>
      <c r="AC32" s="144"/>
      <c r="AD32" s="142"/>
      <c r="AE32" s="142"/>
      <c r="AF32" s="143"/>
      <c r="AG32" s="144"/>
      <c r="AH32" s="142"/>
      <c r="AI32" s="142"/>
      <c r="AJ32" s="143"/>
      <c r="AK32" s="144"/>
      <c r="AL32" s="142"/>
      <c r="AM32" s="142"/>
      <c r="AN32" s="145"/>
      <c r="AO32" s="6"/>
      <c r="AP32" s="6"/>
      <c r="AQ32" s="6"/>
      <c r="AR32" s="6"/>
      <c r="AS32" s="6"/>
      <c r="AT32" s="6"/>
      <c r="AU32" s="6"/>
      <c r="AV32" s="7"/>
    </row>
    <row r="33" spans="2:48" ht="12.75" customHeight="1">
      <c r="B33" s="5"/>
      <c r="C33" s="6"/>
      <c r="D33" s="6"/>
      <c r="E33" s="6"/>
      <c r="F33" s="6"/>
      <c r="G33" s="141"/>
      <c r="H33" s="142"/>
      <c r="I33" s="142"/>
      <c r="J33" s="143"/>
      <c r="K33" s="144"/>
      <c r="L33" s="142"/>
      <c r="M33" s="142"/>
      <c r="N33" s="142"/>
      <c r="O33" s="142"/>
      <c r="P33" s="142"/>
      <c r="Q33" s="142"/>
      <c r="R33" s="142"/>
      <c r="S33" s="142"/>
      <c r="T33" s="142"/>
      <c r="U33" s="142"/>
      <c r="V33" s="142"/>
      <c r="W33" s="142"/>
      <c r="X33" s="143"/>
      <c r="Y33" s="144"/>
      <c r="Z33" s="142"/>
      <c r="AA33" s="142"/>
      <c r="AB33" s="143"/>
      <c r="AC33" s="144"/>
      <c r="AD33" s="142"/>
      <c r="AE33" s="142"/>
      <c r="AF33" s="143"/>
      <c r="AG33" s="144"/>
      <c r="AH33" s="142"/>
      <c r="AI33" s="142"/>
      <c r="AJ33" s="143"/>
      <c r="AK33" s="144"/>
      <c r="AL33" s="142"/>
      <c r="AM33" s="142"/>
      <c r="AN33" s="145"/>
      <c r="AO33" s="6"/>
      <c r="AP33" s="6"/>
      <c r="AQ33" s="6"/>
      <c r="AR33" s="6"/>
      <c r="AS33" s="6"/>
      <c r="AT33" s="6"/>
      <c r="AU33" s="6"/>
      <c r="AV33" s="7"/>
    </row>
    <row r="34" spans="2:48" ht="12.75" customHeight="1">
      <c r="B34" s="5"/>
      <c r="C34" s="6"/>
      <c r="D34" s="6"/>
      <c r="E34" s="6"/>
      <c r="F34" s="6"/>
      <c r="G34" s="141"/>
      <c r="H34" s="142"/>
      <c r="I34" s="142"/>
      <c r="J34" s="143"/>
      <c r="K34" s="144"/>
      <c r="L34" s="142"/>
      <c r="M34" s="142"/>
      <c r="N34" s="142"/>
      <c r="O34" s="142"/>
      <c r="P34" s="142"/>
      <c r="Q34" s="142"/>
      <c r="R34" s="142"/>
      <c r="S34" s="142"/>
      <c r="T34" s="142"/>
      <c r="U34" s="142"/>
      <c r="V34" s="142"/>
      <c r="W34" s="142"/>
      <c r="X34" s="143"/>
      <c r="Y34" s="144"/>
      <c r="Z34" s="142"/>
      <c r="AA34" s="142"/>
      <c r="AB34" s="143"/>
      <c r="AC34" s="144"/>
      <c r="AD34" s="142"/>
      <c r="AE34" s="142"/>
      <c r="AF34" s="143"/>
      <c r="AG34" s="144"/>
      <c r="AH34" s="142"/>
      <c r="AI34" s="142"/>
      <c r="AJ34" s="143"/>
      <c r="AK34" s="144"/>
      <c r="AL34" s="142"/>
      <c r="AM34" s="142"/>
      <c r="AN34" s="145"/>
      <c r="AO34" s="6"/>
      <c r="AP34" s="6"/>
      <c r="AQ34" s="6"/>
      <c r="AR34" s="6"/>
      <c r="AS34" s="6"/>
      <c r="AT34" s="6"/>
      <c r="AU34" s="6"/>
      <c r="AV34" s="7"/>
    </row>
    <row r="35" spans="2:48" ht="12.75" customHeight="1">
      <c r="B35" s="5"/>
      <c r="C35" s="6"/>
      <c r="D35" s="6"/>
      <c r="E35" s="6"/>
      <c r="F35" s="6"/>
      <c r="G35" s="141"/>
      <c r="H35" s="142"/>
      <c r="I35" s="142"/>
      <c r="J35" s="143"/>
      <c r="K35" s="144"/>
      <c r="L35" s="142"/>
      <c r="M35" s="142"/>
      <c r="N35" s="142"/>
      <c r="O35" s="142"/>
      <c r="P35" s="142"/>
      <c r="Q35" s="142"/>
      <c r="R35" s="142"/>
      <c r="S35" s="142"/>
      <c r="T35" s="142"/>
      <c r="U35" s="142"/>
      <c r="V35" s="142"/>
      <c r="W35" s="142"/>
      <c r="X35" s="143"/>
      <c r="Y35" s="144"/>
      <c r="Z35" s="142"/>
      <c r="AA35" s="142"/>
      <c r="AB35" s="143"/>
      <c r="AC35" s="144"/>
      <c r="AD35" s="142"/>
      <c r="AE35" s="142"/>
      <c r="AF35" s="143"/>
      <c r="AG35" s="144"/>
      <c r="AH35" s="142"/>
      <c r="AI35" s="142"/>
      <c r="AJ35" s="143"/>
      <c r="AK35" s="144"/>
      <c r="AL35" s="142"/>
      <c r="AM35" s="142"/>
      <c r="AN35" s="145"/>
      <c r="AO35" s="6"/>
      <c r="AP35" s="6"/>
      <c r="AQ35" s="6"/>
      <c r="AR35" s="6"/>
      <c r="AS35" s="6"/>
      <c r="AT35" s="6"/>
      <c r="AU35" s="6"/>
      <c r="AV35" s="7"/>
    </row>
    <row r="36" spans="2:48" ht="12.75" customHeight="1">
      <c r="B36" s="5"/>
      <c r="C36" s="6"/>
      <c r="D36" s="6"/>
      <c r="E36" s="6"/>
      <c r="F36" s="6"/>
      <c r="G36" s="141"/>
      <c r="H36" s="142"/>
      <c r="I36" s="142"/>
      <c r="J36" s="143"/>
      <c r="K36" s="144"/>
      <c r="L36" s="142"/>
      <c r="M36" s="142"/>
      <c r="N36" s="142"/>
      <c r="O36" s="142"/>
      <c r="P36" s="142"/>
      <c r="Q36" s="142"/>
      <c r="R36" s="142"/>
      <c r="S36" s="142"/>
      <c r="T36" s="142"/>
      <c r="U36" s="142"/>
      <c r="V36" s="142"/>
      <c r="W36" s="142"/>
      <c r="X36" s="143"/>
      <c r="Y36" s="144"/>
      <c r="Z36" s="142"/>
      <c r="AA36" s="142"/>
      <c r="AB36" s="143"/>
      <c r="AC36" s="144"/>
      <c r="AD36" s="142"/>
      <c r="AE36" s="142"/>
      <c r="AF36" s="143"/>
      <c r="AG36" s="144"/>
      <c r="AH36" s="142"/>
      <c r="AI36" s="142"/>
      <c r="AJ36" s="143"/>
      <c r="AK36" s="144"/>
      <c r="AL36" s="142"/>
      <c r="AM36" s="142"/>
      <c r="AN36" s="145"/>
      <c r="AO36" s="6"/>
      <c r="AP36" s="6"/>
      <c r="AQ36" s="6"/>
      <c r="AR36" s="6"/>
      <c r="AS36" s="6"/>
      <c r="AT36" s="6"/>
      <c r="AU36" s="6"/>
      <c r="AV36" s="7"/>
    </row>
    <row r="37" spans="2:48" ht="12.75" customHeight="1">
      <c r="B37" s="5"/>
      <c r="C37" s="6"/>
      <c r="D37" s="6"/>
      <c r="E37" s="6"/>
      <c r="F37" s="6"/>
      <c r="G37" s="141"/>
      <c r="H37" s="142"/>
      <c r="I37" s="142"/>
      <c r="J37" s="143"/>
      <c r="K37" s="144"/>
      <c r="L37" s="142"/>
      <c r="M37" s="142"/>
      <c r="N37" s="142"/>
      <c r="O37" s="142"/>
      <c r="P37" s="142"/>
      <c r="Q37" s="142"/>
      <c r="R37" s="142"/>
      <c r="S37" s="142"/>
      <c r="T37" s="142"/>
      <c r="U37" s="142"/>
      <c r="V37" s="142"/>
      <c r="W37" s="142"/>
      <c r="X37" s="143"/>
      <c r="Y37" s="144"/>
      <c r="Z37" s="142"/>
      <c r="AA37" s="142"/>
      <c r="AB37" s="143"/>
      <c r="AC37" s="144"/>
      <c r="AD37" s="142"/>
      <c r="AE37" s="142"/>
      <c r="AF37" s="143"/>
      <c r="AG37" s="144"/>
      <c r="AH37" s="142"/>
      <c r="AI37" s="142"/>
      <c r="AJ37" s="143"/>
      <c r="AK37" s="144"/>
      <c r="AL37" s="142"/>
      <c r="AM37" s="142"/>
      <c r="AN37" s="145"/>
      <c r="AO37" s="6"/>
      <c r="AP37" s="6"/>
      <c r="AQ37" s="6"/>
      <c r="AR37" s="6"/>
      <c r="AS37" s="6"/>
      <c r="AT37" s="6"/>
      <c r="AU37" s="6"/>
      <c r="AV37" s="7"/>
    </row>
    <row r="38" spans="2:48" ht="12.75" customHeight="1">
      <c r="B38" s="5"/>
      <c r="C38" s="6"/>
      <c r="D38" s="6"/>
      <c r="E38" s="6"/>
      <c r="F38" s="6"/>
      <c r="G38" s="141"/>
      <c r="H38" s="142"/>
      <c r="I38" s="142"/>
      <c r="J38" s="143"/>
      <c r="K38" s="144"/>
      <c r="L38" s="142"/>
      <c r="M38" s="142"/>
      <c r="N38" s="142"/>
      <c r="O38" s="142"/>
      <c r="P38" s="142"/>
      <c r="Q38" s="142"/>
      <c r="R38" s="142"/>
      <c r="S38" s="142"/>
      <c r="T38" s="142"/>
      <c r="U38" s="142"/>
      <c r="V38" s="142"/>
      <c r="W38" s="142"/>
      <c r="X38" s="143"/>
      <c r="Y38" s="144"/>
      <c r="Z38" s="142"/>
      <c r="AA38" s="142"/>
      <c r="AB38" s="143"/>
      <c r="AC38" s="144"/>
      <c r="AD38" s="142"/>
      <c r="AE38" s="142"/>
      <c r="AF38" s="143"/>
      <c r="AG38" s="144"/>
      <c r="AH38" s="142"/>
      <c r="AI38" s="142"/>
      <c r="AJ38" s="143"/>
      <c r="AK38" s="144"/>
      <c r="AL38" s="142"/>
      <c r="AM38" s="142"/>
      <c r="AN38" s="145"/>
      <c r="AO38" s="6"/>
      <c r="AP38" s="6"/>
      <c r="AQ38" s="6"/>
      <c r="AR38" s="6"/>
      <c r="AS38" s="6"/>
      <c r="AT38" s="6"/>
      <c r="AU38" s="6"/>
      <c r="AV38" s="7"/>
    </row>
    <row r="39" spans="2:48" ht="12.75" customHeight="1">
      <c r="B39" s="5"/>
      <c r="C39" s="6"/>
      <c r="D39" s="6"/>
      <c r="E39" s="6"/>
      <c r="F39" s="6"/>
      <c r="G39" s="141"/>
      <c r="H39" s="142"/>
      <c r="I39" s="142"/>
      <c r="J39" s="143"/>
      <c r="K39" s="144"/>
      <c r="L39" s="142"/>
      <c r="M39" s="142"/>
      <c r="N39" s="142"/>
      <c r="O39" s="142"/>
      <c r="P39" s="142"/>
      <c r="Q39" s="142"/>
      <c r="R39" s="142"/>
      <c r="S39" s="142"/>
      <c r="T39" s="142"/>
      <c r="U39" s="142"/>
      <c r="V39" s="142"/>
      <c r="W39" s="142"/>
      <c r="X39" s="143"/>
      <c r="Y39" s="144"/>
      <c r="Z39" s="142"/>
      <c r="AA39" s="142"/>
      <c r="AB39" s="143"/>
      <c r="AC39" s="144"/>
      <c r="AD39" s="142"/>
      <c r="AE39" s="142"/>
      <c r="AF39" s="143"/>
      <c r="AG39" s="144"/>
      <c r="AH39" s="142"/>
      <c r="AI39" s="142"/>
      <c r="AJ39" s="143"/>
      <c r="AK39" s="144"/>
      <c r="AL39" s="142"/>
      <c r="AM39" s="142"/>
      <c r="AN39" s="145"/>
      <c r="AO39" s="6"/>
      <c r="AP39" s="6"/>
      <c r="AQ39" s="6"/>
      <c r="AR39" s="6"/>
      <c r="AS39" s="6"/>
      <c r="AT39" s="6"/>
      <c r="AU39" s="6"/>
      <c r="AV39" s="7"/>
    </row>
    <row r="40" spans="2:48" ht="12.75" customHeight="1">
      <c r="B40" s="5"/>
      <c r="C40" s="6"/>
      <c r="D40" s="6"/>
      <c r="E40" s="6"/>
      <c r="F40" s="6"/>
      <c r="G40" s="141"/>
      <c r="H40" s="142"/>
      <c r="I40" s="142"/>
      <c r="J40" s="143"/>
      <c r="K40" s="144"/>
      <c r="L40" s="142"/>
      <c r="M40" s="142"/>
      <c r="N40" s="142"/>
      <c r="O40" s="142"/>
      <c r="P40" s="142"/>
      <c r="Q40" s="142"/>
      <c r="R40" s="142"/>
      <c r="S40" s="142"/>
      <c r="T40" s="142"/>
      <c r="U40" s="142"/>
      <c r="V40" s="142"/>
      <c r="W40" s="142"/>
      <c r="X40" s="143"/>
      <c r="Y40" s="144"/>
      <c r="Z40" s="142"/>
      <c r="AA40" s="142"/>
      <c r="AB40" s="143"/>
      <c r="AC40" s="144"/>
      <c r="AD40" s="142"/>
      <c r="AE40" s="142"/>
      <c r="AF40" s="143"/>
      <c r="AG40" s="144"/>
      <c r="AH40" s="142"/>
      <c r="AI40" s="142"/>
      <c r="AJ40" s="143"/>
      <c r="AK40" s="144"/>
      <c r="AL40" s="142"/>
      <c r="AM40" s="142"/>
      <c r="AN40" s="145"/>
      <c r="AO40" s="6"/>
      <c r="AP40" s="6"/>
      <c r="AQ40" s="6"/>
      <c r="AR40" s="6"/>
      <c r="AS40" s="6"/>
      <c r="AT40" s="6"/>
      <c r="AU40" s="6"/>
      <c r="AV40" s="7"/>
    </row>
    <row r="41" spans="2:48" ht="12.75" customHeight="1">
      <c r="B41" s="5"/>
      <c r="C41" s="6"/>
      <c r="D41" s="6"/>
      <c r="E41" s="6"/>
      <c r="F41" s="6"/>
      <c r="G41" s="141"/>
      <c r="H41" s="142"/>
      <c r="I41" s="142"/>
      <c r="J41" s="143"/>
      <c r="K41" s="144"/>
      <c r="L41" s="142"/>
      <c r="M41" s="142"/>
      <c r="N41" s="142"/>
      <c r="O41" s="142"/>
      <c r="P41" s="142"/>
      <c r="Q41" s="142"/>
      <c r="R41" s="142"/>
      <c r="S41" s="142"/>
      <c r="T41" s="142"/>
      <c r="U41" s="142"/>
      <c r="V41" s="142"/>
      <c r="W41" s="142"/>
      <c r="X41" s="143"/>
      <c r="Y41" s="144"/>
      <c r="Z41" s="142"/>
      <c r="AA41" s="142"/>
      <c r="AB41" s="143"/>
      <c r="AC41" s="144"/>
      <c r="AD41" s="142"/>
      <c r="AE41" s="142"/>
      <c r="AF41" s="143"/>
      <c r="AG41" s="144"/>
      <c r="AH41" s="142"/>
      <c r="AI41" s="142"/>
      <c r="AJ41" s="143"/>
      <c r="AK41" s="144"/>
      <c r="AL41" s="142"/>
      <c r="AM41" s="142"/>
      <c r="AN41" s="145"/>
      <c r="AO41" s="6"/>
      <c r="AP41" s="6"/>
      <c r="AQ41" s="6"/>
      <c r="AR41" s="6"/>
      <c r="AS41" s="6"/>
      <c r="AT41" s="6"/>
      <c r="AU41" s="6"/>
      <c r="AV41" s="7"/>
    </row>
    <row r="42" spans="2:48" ht="12.75" customHeight="1">
      <c r="B42" s="5"/>
      <c r="C42" s="6"/>
      <c r="D42" s="6"/>
      <c r="E42" s="6"/>
      <c r="F42" s="6"/>
      <c r="G42" s="141"/>
      <c r="H42" s="142"/>
      <c r="I42" s="142"/>
      <c r="J42" s="143"/>
      <c r="K42" s="144"/>
      <c r="L42" s="142"/>
      <c r="M42" s="142"/>
      <c r="N42" s="142"/>
      <c r="O42" s="142"/>
      <c r="P42" s="142"/>
      <c r="Q42" s="142"/>
      <c r="R42" s="142"/>
      <c r="S42" s="142"/>
      <c r="T42" s="142"/>
      <c r="U42" s="142"/>
      <c r="V42" s="142"/>
      <c r="W42" s="142"/>
      <c r="X42" s="143"/>
      <c r="Y42" s="144"/>
      <c r="Z42" s="142"/>
      <c r="AA42" s="142"/>
      <c r="AB42" s="143"/>
      <c r="AC42" s="144"/>
      <c r="AD42" s="142"/>
      <c r="AE42" s="142"/>
      <c r="AF42" s="143"/>
      <c r="AG42" s="144"/>
      <c r="AH42" s="142"/>
      <c r="AI42" s="142"/>
      <c r="AJ42" s="143"/>
      <c r="AK42" s="144"/>
      <c r="AL42" s="142"/>
      <c r="AM42" s="142"/>
      <c r="AN42" s="145"/>
      <c r="AO42" s="6"/>
      <c r="AP42" s="6"/>
      <c r="AQ42" s="6"/>
      <c r="AR42" s="6"/>
      <c r="AS42" s="6"/>
      <c r="AT42" s="6"/>
      <c r="AU42" s="6"/>
      <c r="AV42" s="7"/>
    </row>
    <row r="43" spans="2:48" ht="12.75" customHeight="1">
      <c r="B43" s="5"/>
      <c r="C43" s="6"/>
      <c r="D43" s="6"/>
      <c r="E43" s="6"/>
      <c r="F43" s="6"/>
      <c r="G43" s="141"/>
      <c r="H43" s="142"/>
      <c r="I43" s="142"/>
      <c r="J43" s="143"/>
      <c r="K43" s="144"/>
      <c r="L43" s="142"/>
      <c r="M43" s="142"/>
      <c r="N43" s="142"/>
      <c r="O43" s="142"/>
      <c r="P43" s="142"/>
      <c r="Q43" s="142"/>
      <c r="R43" s="142"/>
      <c r="S43" s="142"/>
      <c r="T43" s="142"/>
      <c r="U43" s="142"/>
      <c r="V43" s="142"/>
      <c r="W43" s="142"/>
      <c r="X43" s="143"/>
      <c r="Y43" s="144"/>
      <c r="Z43" s="142"/>
      <c r="AA43" s="142"/>
      <c r="AB43" s="143"/>
      <c r="AC43" s="144"/>
      <c r="AD43" s="142"/>
      <c r="AE43" s="142"/>
      <c r="AF43" s="143"/>
      <c r="AG43" s="144"/>
      <c r="AH43" s="142"/>
      <c r="AI43" s="142"/>
      <c r="AJ43" s="143"/>
      <c r="AK43" s="144"/>
      <c r="AL43" s="142"/>
      <c r="AM43" s="142"/>
      <c r="AN43" s="145"/>
      <c r="AO43" s="6"/>
      <c r="AP43" s="6"/>
      <c r="AQ43" s="6"/>
      <c r="AR43" s="6"/>
      <c r="AS43" s="6"/>
      <c r="AT43" s="6"/>
      <c r="AU43" s="6"/>
      <c r="AV43" s="7"/>
    </row>
    <row r="44" spans="2:48" ht="12.75" customHeight="1">
      <c r="B44" s="5"/>
      <c r="C44" s="6"/>
      <c r="D44" s="6"/>
      <c r="E44" s="6"/>
      <c r="F44" s="6"/>
      <c r="G44" s="141"/>
      <c r="H44" s="142"/>
      <c r="I44" s="142"/>
      <c r="J44" s="143"/>
      <c r="K44" s="144"/>
      <c r="L44" s="142"/>
      <c r="M44" s="142"/>
      <c r="N44" s="142"/>
      <c r="O44" s="142"/>
      <c r="P44" s="142"/>
      <c r="Q44" s="142"/>
      <c r="R44" s="142"/>
      <c r="S44" s="142"/>
      <c r="T44" s="142"/>
      <c r="U44" s="142"/>
      <c r="V44" s="142"/>
      <c r="W44" s="142"/>
      <c r="X44" s="143"/>
      <c r="Y44" s="144"/>
      <c r="Z44" s="142"/>
      <c r="AA44" s="142"/>
      <c r="AB44" s="143"/>
      <c r="AC44" s="144"/>
      <c r="AD44" s="142"/>
      <c r="AE44" s="142"/>
      <c r="AF44" s="143"/>
      <c r="AG44" s="144"/>
      <c r="AH44" s="142"/>
      <c r="AI44" s="142"/>
      <c r="AJ44" s="143"/>
      <c r="AK44" s="144"/>
      <c r="AL44" s="142"/>
      <c r="AM44" s="142"/>
      <c r="AN44" s="145"/>
      <c r="AO44" s="6"/>
      <c r="AP44" s="6"/>
      <c r="AQ44" s="6"/>
      <c r="AR44" s="6"/>
      <c r="AS44" s="6"/>
      <c r="AT44" s="6"/>
      <c r="AU44" s="6"/>
      <c r="AV44" s="7"/>
    </row>
    <row r="45" spans="2:48" ht="12.75" customHeight="1">
      <c r="B45" s="5"/>
      <c r="C45" s="6"/>
      <c r="D45" s="6"/>
      <c r="E45" s="6"/>
      <c r="F45" s="6"/>
      <c r="G45" s="141"/>
      <c r="H45" s="142"/>
      <c r="I45" s="142"/>
      <c r="J45" s="143"/>
      <c r="K45" s="144"/>
      <c r="L45" s="142"/>
      <c r="M45" s="142"/>
      <c r="N45" s="142"/>
      <c r="O45" s="142"/>
      <c r="P45" s="142"/>
      <c r="Q45" s="142"/>
      <c r="R45" s="142"/>
      <c r="S45" s="142"/>
      <c r="T45" s="142"/>
      <c r="U45" s="142"/>
      <c r="V45" s="142"/>
      <c r="W45" s="142"/>
      <c r="X45" s="143"/>
      <c r="Y45" s="144"/>
      <c r="Z45" s="142"/>
      <c r="AA45" s="142"/>
      <c r="AB45" s="143"/>
      <c r="AC45" s="144"/>
      <c r="AD45" s="142"/>
      <c r="AE45" s="142"/>
      <c r="AF45" s="143"/>
      <c r="AG45" s="144"/>
      <c r="AH45" s="142"/>
      <c r="AI45" s="142"/>
      <c r="AJ45" s="143"/>
      <c r="AK45" s="144"/>
      <c r="AL45" s="142"/>
      <c r="AM45" s="142"/>
      <c r="AN45" s="145"/>
      <c r="AO45" s="6"/>
      <c r="AP45" s="6"/>
      <c r="AQ45" s="6"/>
      <c r="AR45" s="6"/>
      <c r="AS45" s="6"/>
      <c r="AT45" s="6"/>
      <c r="AU45" s="6"/>
      <c r="AV45" s="7"/>
    </row>
    <row r="46" spans="2:48" ht="12.75" customHeight="1" thickBot="1">
      <c r="B46" s="5"/>
      <c r="C46" s="6"/>
      <c r="D46" s="6"/>
      <c r="E46" s="6"/>
      <c r="F46" s="6"/>
      <c r="G46" s="136"/>
      <c r="H46" s="137"/>
      <c r="I46" s="137"/>
      <c r="J46" s="138"/>
      <c r="K46" s="139"/>
      <c r="L46" s="137"/>
      <c r="M46" s="137"/>
      <c r="N46" s="137"/>
      <c r="O46" s="137"/>
      <c r="P46" s="137"/>
      <c r="Q46" s="137"/>
      <c r="R46" s="137"/>
      <c r="S46" s="137"/>
      <c r="T46" s="137"/>
      <c r="U46" s="137"/>
      <c r="V46" s="137"/>
      <c r="W46" s="137"/>
      <c r="X46" s="138"/>
      <c r="Y46" s="139"/>
      <c r="Z46" s="137"/>
      <c r="AA46" s="137"/>
      <c r="AB46" s="138"/>
      <c r="AC46" s="139"/>
      <c r="AD46" s="137"/>
      <c r="AE46" s="137"/>
      <c r="AF46" s="138"/>
      <c r="AG46" s="139"/>
      <c r="AH46" s="137"/>
      <c r="AI46" s="137"/>
      <c r="AJ46" s="138"/>
      <c r="AK46" s="139"/>
      <c r="AL46" s="137"/>
      <c r="AM46" s="137"/>
      <c r="AN46" s="140"/>
      <c r="AO46" s="6"/>
      <c r="AP46" s="6"/>
      <c r="AQ46" s="6"/>
      <c r="AR46" s="6"/>
      <c r="AS46" s="6"/>
      <c r="AT46" s="6"/>
      <c r="AU46" s="6"/>
      <c r="AV46" s="7"/>
    </row>
    <row r="47" spans="2:48" ht="12.75" customHeight="1">
      <c r="B47" s="5"/>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7"/>
    </row>
    <row r="48" spans="2:48" ht="12.75" customHeight="1">
      <c r="B48" s="5"/>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7"/>
    </row>
    <row r="49" spans="2:48" ht="12.75" customHeight="1" thickBot="1">
      <c r="B49" s="133"/>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5"/>
    </row>
    <row r="50" spans="2:48" ht="12.75" customHeight="1"/>
    <row r="51" spans="2:48" ht="12.75" customHeight="1"/>
    <row r="52" spans="2:48" ht="12.75" customHeight="1"/>
    <row r="53" spans="2:48" ht="12.75" customHeight="1"/>
    <row r="54" spans="2:48" ht="12.75" customHeight="1"/>
    <row r="55" spans="2:48" ht="12.75" customHeight="1"/>
    <row r="56" spans="2:48" ht="12.75" customHeight="1"/>
    <row r="57" spans="2:48" ht="12.75" customHeight="1"/>
    <row r="58" spans="2:48" ht="12.75" customHeight="1"/>
    <row r="59" spans="2:48" ht="12.75" customHeight="1"/>
    <row r="60" spans="2:48" ht="12.75" customHeight="1"/>
    <row r="61" spans="2:48" ht="12.75" customHeight="1"/>
    <row r="62" spans="2:48" ht="12.75" customHeight="1"/>
    <row r="63" spans="2:48" ht="12.75" customHeight="1"/>
    <row r="64" spans="2:48"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sheetData>
  <mergeCells count="194">
    <mergeCell ref="G16:J16"/>
    <mergeCell ref="K17:X17"/>
    <mergeCell ref="Y16:AB16"/>
    <mergeCell ref="AC16:AF16"/>
    <mergeCell ref="AG16:AJ16"/>
    <mergeCell ref="AK16:AN16"/>
    <mergeCell ref="B8:AV10"/>
    <mergeCell ref="G14:J15"/>
    <mergeCell ref="K14:X15"/>
    <mergeCell ref="Y14:AB15"/>
    <mergeCell ref="AC14:AF15"/>
    <mergeCell ref="AG14:AJ15"/>
    <mergeCell ref="AK14:AN15"/>
    <mergeCell ref="K16:X16"/>
    <mergeCell ref="G18:J18"/>
    <mergeCell ref="K18:X18"/>
    <mergeCell ref="Y18:AB18"/>
    <mergeCell ref="AC18:AF18"/>
    <mergeCell ref="AG18:AJ18"/>
    <mergeCell ref="AK18:AN18"/>
    <mergeCell ref="G17:J17"/>
    <mergeCell ref="Y17:AB17"/>
    <mergeCell ref="AC17:AF17"/>
    <mergeCell ref="AG17:AJ17"/>
    <mergeCell ref="AK17:AN17"/>
    <mergeCell ref="G20:J20"/>
    <mergeCell ref="K20:X20"/>
    <mergeCell ref="Y20:AB20"/>
    <mergeCell ref="AC20:AF20"/>
    <mergeCell ref="AG20:AJ20"/>
    <mergeCell ref="AK20:AN20"/>
    <mergeCell ref="G19:J19"/>
    <mergeCell ref="K19:X19"/>
    <mergeCell ref="Y19:AB19"/>
    <mergeCell ref="AC19:AF19"/>
    <mergeCell ref="AG19:AJ19"/>
    <mergeCell ref="AK19:AN19"/>
    <mergeCell ref="G22:J22"/>
    <mergeCell ref="K22:X22"/>
    <mergeCell ref="Y22:AB22"/>
    <mergeCell ref="AC22:AF22"/>
    <mergeCell ref="AG22:AJ22"/>
    <mergeCell ref="AK22:AN22"/>
    <mergeCell ref="G21:J21"/>
    <mergeCell ref="K21:X21"/>
    <mergeCell ref="Y21:AB21"/>
    <mergeCell ref="AC21:AF21"/>
    <mergeCell ref="AG21:AJ21"/>
    <mergeCell ref="AK21:AN21"/>
    <mergeCell ref="G24:J24"/>
    <mergeCell ref="K24:X24"/>
    <mergeCell ref="Y24:AB24"/>
    <mergeCell ref="AC24:AF24"/>
    <mergeCell ref="AG24:AJ24"/>
    <mergeCell ref="AK24:AN24"/>
    <mergeCell ref="G23:J23"/>
    <mergeCell ref="K23:X23"/>
    <mergeCell ref="Y23:AB23"/>
    <mergeCell ref="AC23:AF23"/>
    <mergeCell ref="AG23:AJ23"/>
    <mergeCell ref="AK23:AN23"/>
    <mergeCell ref="G26:J26"/>
    <mergeCell ref="K26:X26"/>
    <mergeCell ref="Y26:AB26"/>
    <mergeCell ref="AC26:AF26"/>
    <mergeCell ref="AG26:AJ26"/>
    <mergeCell ref="AK26:AN26"/>
    <mergeCell ref="G25:J25"/>
    <mergeCell ref="K25:X25"/>
    <mergeCell ref="Y25:AB25"/>
    <mergeCell ref="AC25:AF25"/>
    <mergeCell ref="AG25:AJ25"/>
    <mergeCell ref="AK25:AN25"/>
    <mergeCell ref="G28:J28"/>
    <mergeCell ref="K28:X28"/>
    <mergeCell ref="Y28:AB28"/>
    <mergeCell ref="AC28:AF28"/>
    <mergeCell ref="AG28:AJ28"/>
    <mergeCell ref="AK28:AN28"/>
    <mergeCell ref="G27:J27"/>
    <mergeCell ref="K27:X27"/>
    <mergeCell ref="Y27:AB27"/>
    <mergeCell ref="AC27:AF27"/>
    <mergeCell ref="AG27:AJ27"/>
    <mergeCell ref="AK27:AN27"/>
    <mergeCell ref="G30:J30"/>
    <mergeCell ref="K30:X30"/>
    <mergeCell ref="Y30:AB30"/>
    <mergeCell ref="AC30:AF30"/>
    <mergeCell ref="AG30:AJ30"/>
    <mergeCell ref="AK30:AN30"/>
    <mergeCell ref="G29:J29"/>
    <mergeCell ref="K29:X29"/>
    <mergeCell ref="Y29:AB29"/>
    <mergeCell ref="AC29:AF29"/>
    <mergeCell ref="AG29:AJ29"/>
    <mergeCell ref="AK29:AN29"/>
    <mergeCell ref="G32:J32"/>
    <mergeCell ref="K32:X32"/>
    <mergeCell ref="Y32:AB32"/>
    <mergeCell ref="AC32:AF32"/>
    <mergeCell ref="AG32:AJ32"/>
    <mergeCell ref="AK32:AN32"/>
    <mergeCell ref="G31:J31"/>
    <mergeCell ref="K31:X31"/>
    <mergeCell ref="Y31:AB31"/>
    <mergeCell ref="AC31:AF31"/>
    <mergeCell ref="AG31:AJ31"/>
    <mergeCell ref="AK31:AN31"/>
    <mergeCell ref="G34:J34"/>
    <mergeCell ref="K34:X34"/>
    <mergeCell ref="Y34:AB34"/>
    <mergeCell ref="AC34:AF34"/>
    <mergeCell ref="AG34:AJ34"/>
    <mergeCell ref="AK34:AN34"/>
    <mergeCell ref="G33:J33"/>
    <mergeCell ref="K33:X33"/>
    <mergeCell ref="Y33:AB33"/>
    <mergeCell ref="AC33:AF33"/>
    <mergeCell ref="AG33:AJ33"/>
    <mergeCell ref="AK33:AN33"/>
    <mergeCell ref="G36:J36"/>
    <mergeCell ref="K36:X36"/>
    <mergeCell ref="Y36:AB36"/>
    <mergeCell ref="AC36:AF36"/>
    <mergeCell ref="AG36:AJ36"/>
    <mergeCell ref="AK36:AN36"/>
    <mergeCell ref="G35:J35"/>
    <mergeCell ref="K35:X35"/>
    <mergeCell ref="Y35:AB35"/>
    <mergeCell ref="AC35:AF35"/>
    <mergeCell ref="AG35:AJ35"/>
    <mergeCell ref="AK35:AN35"/>
    <mergeCell ref="G38:J38"/>
    <mergeCell ref="K38:X38"/>
    <mergeCell ref="Y38:AB38"/>
    <mergeCell ref="AC38:AF38"/>
    <mergeCell ref="AG38:AJ38"/>
    <mergeCell ref="AK38:AN38"/>
    <mergeCell ref="G37:J37"/>
    <mergeCell ref="K37:X37"/>
    <mergeCell ref="Y37:AB37"/>
    <mergeCell ref="AC37:AF37"/>
    <mergeCell ref="AG37:AJ37"/>
    <mergeCell ref="AK37:AN37"/>
    <mergeCell ref="G40:J40"/>
    <mergeCell ref="K40:X40"/>
    <mergeCell ref="Y40:AB40"/>
    <mergeCell ref="AC40:AF40"/>
    <mergeCell ref="AG40:AJ40"/>
    <mergeCell ref="AK40:AN40"/>
    <mergeCell ref="G39:J39"/>
    <mergeCell ref="K39:X39"/>
    <mergeCell ref="Y39:AB39"/>
    <mergeCell ref="AC39:AF39"/>
    <mergeCell ref="AG39:AJ39"/>
    <mergeCell ref="AK39:AN39"/>
    <mergeCell ref="G42:J42"/>
    <mergeCell ref="K42:X42"/>
    <mergeCell ref="Y42:AB42"/>
    <mergeCell ref="AC42:AF42"/>
    <mergeCell ref="AG42:AJ42"/>
    <mergeCell ref="AK42:AN42"/>
    <mergeCell ref="G41:J41"/>
    <mergeCell ref="K41:X41"/>
    <mergeCell ref="Y41:AB41"/>
    <mergeCell ref="AC41:AF41"/>
    <mergeCell ref="AG41:AJ41"/>
    <mergeCell ref="AK41:AN41"/>
    <mergeCell ref="G44:J44"/>
    <mergeCell ref="K44:X44"/>
    <mergeCell ref="Y44:AB44"/>
    <mergeCell ref="AC44:AF44"/>
    <mergeCell ref="AG44:AJ44"/>
    <mergeCell ref="AK44:AN44"/>
    <mergeCell ref="G43:J43"/>
    <mergeCell ref="K43:X43"/>
    <mergeCell ref="Y43:AB43"/>
    <mergeCell ref="AC43:AF43"/>
    <mergeCell ref="AG43:AJ43"/>
    <mergeCell ref="AK43:AN43"/>
    <mergeCell ref="B49:AV49"/>
    <mergeCell ref="G46:J46"/>
    <mergeCell ref="K46:X46"/>
    <mergeCell ref="Y46:AB46"/>
    <mergeCell ref="AC46:AF46"/>
    <mergeCell ref="AG46:AJ46"/>
    <mergeCell ref="AK46:AN46"/>
    <mergeCell ref="G45:J45"/>
    <mergeCell ref="K45:X45"/>
    <mergeCell ref="Y45:AB45"/>
    <mergeCell ref="AC45:AF45"/>
    <mergeCell ref="AG45:AJ45"/>
    <mergeCell ref="AK45:AN45"/>
  </mergeCells>
  <phoneticPr fontId="3" type="noConversion"/>
  <pageMargins left="0.7" right="0.7" top="0.75" bottom="0.75" header="0.3" footer="0.3"/>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B3DE7-BE0B-4B23-98A3-CC08E22FC3FC}">
  <dimension ref="A1:L112"/>
  <sheetViews>
    <sheetView showGridLines="0" view="pageBreakPreview" zoomScale="115" zoomScaleNormal="115" zoomScaleSheetLayoutView="115" workbookViewId="0">
      <selection activeCell="K18" sqref="K18"/>
    </sheetView>
  </sheetViews>
  <sheetFormatPr defaultRowHeight="12"/>
  <cols>
    <col min="1" max="1" width="2" style="104" customWidth="1"/>
    <col min="2" max="2" width="3.875" style="104" customWidth="1"/>
    <col min="3" max="3" width="6.25" style="105" customWidth="1"/>
    <col min="4" max="4" width="18.25" style="64" customWidth="1"/>
    <col min="5" max="5" width="53.25" style="64" customWidth="1"/>
    <col min="6" max="6" width="6.625" style="121" customWidth="1"/>
    <col min="7" max="7" width="7.625" style="64" customWidth="1"/>
    <col min="8" max="9" width="9.625" style="64" customWidth="1"/>
    <col min="10" max="10" width="5.5" style="64" customWidth="1"/>
    <col min="11" max="11" width="35.375" style="64" customWidth="1"/>
    <col min="12" max="200" width="9" style="64"/>
    <col min="201" max="201" width="2.625" style="64" customWidth="1"/>
    <col min="202" max="202" width="14.625" style="64" customWidth="1"/>
    <col min="203" max="203" width="12.375" style="64" bestFit="1" customWidth="1"/>
    <col min="204" max="204" width="6.125" style="64" bestFit="1" customWidth="1"/>
    <col min="205" max="212" width="2.75" style="64" bestFit="1" customWidth="1"/>
    <col min="213" max="213" width="7.625" style="64" bestFit="1" customWidth="1"/>
    <col min="214" max="221" width="2.75" style="64" bestFit="1" customWidth="1"/>
    <col min="222" max="223" width="8.375" style="64" bestFit="1" customWidth="1"/>
    <col min="224" max="224" width="13.75" style="64" bestFit="1" customWidth="1"/>
    <col min="225" max="225" width="13.75" style="64" customWidth="1"/>
    <col min="226" max="226" width="12.125" style="64" bestFit="1" customWidth="1"/>
    <col min="227" max="227" width="20.875" style="64" bestFit="1" customWidth="1"/>
    <col min="228" max="228" width="72.625" style="64" bestFit="1" customWidth="1"/>
    <col min="229" max="229" width="33.125" style="64" bestFit="1" customWidth="1"/>
    <col min="230" max="237" width="9" style="64" customWidth="1"/>
    <col min="238" max="239" width="11.25" style="64" customWidth="1"/>
    <col min="240" max="456" width="9" style="64"/>
    <col min="457" max="457" width="2.625" style="64" customWidth="1"/>
    <col min="458" max="458" width="14.625" style="64" customWidth="1"/>
    <col min="459" max="459" width="12.375" style="64" bestFit="1" customWidth="1"/>
    <col min="460" max="460" width="6.125" style="64" bestFit="1" customWidth="1"/>
    <col min="461" max="468" width="2.75" style="64" bestFit="1" customWidth="1"/>
    <col min="469" max="469" width="7.625" style="64" bestFit="1" customWidth="1"/>
    <col min="470" max="477" width="2.75" style="64" bestFit="1" customWidth="1"/>
    <col min="478" max="479" width="8.375" style="64" bestFit="1" customWidth="1"/>
    <col min="480" max="480" width="13.75" style="64" bestFit="1" customWidth="1"/>
    <col min="481" max="481" width="13.75" style="64" customWidth="1"/>
    <col min="482" max="482" width="12.125" style="64" bestFit="1" customWidth="1"/>
    <col min="483" max="483" width="20.875" style="64" bestFit="1" customWidth="1"/>
    <col min="484" max="484" width="72.625" style="64" bestFit="1" customWidth="1"/>
    <col min="485" max="485" width="33.125" style="64" bestFit="1" customWidth="1"/>
    <col min="486" max="493" width="9" style="64" customWidth="1"/>
    <col min="494" max="495" width="11.25" style="64" customWidth="1"/>
    <col min="496" max="712" width="9" style="64"/>
    <col min="713" max="713" width="2.625" style="64" customWidth="1"/>
    <col min="714" max="714" width="14.625" style="64" customWidth="1"/>
    <col min="715" max="715" width="12.375" style="64" bestFit="1" customWidth="1"/>
    <col min="716" max="716" width="6.125" style="64" bestFit="1" customWidth="1"/>
    <col min="717" max="724" width="2.75" style="64" bestFit="1" customWidth="1"/>
    <col min="725" max="725" width="7.625" style="64" bestFit="1" customWidth="1"/>
    <col min="726" max="733" width="2.75" style="64" bestFit="1" customWidth="1"/>
    <col min="734" max="735" width="8.375" style="64" bestFit="1" customWidth="1"/>
    <col min="736" max="736" width="13.75" style="64" bestFit="1" customWidth="1"/>
    <col min="737" max="737" width="13.75" style="64" customWidth="1"/>
    <col min="738" max="738" width="12.125" style="64" bestFit="1" customWidth="1"/>
    <col min="739" max="739" width="20.875" style="64" bestFit="1" customWidth="1"/>
    <col min="740" max="740" width="72.625" style="64" bestFit="1" customWidth="1"/>
    <col min="741" max="741" width="33.125" style="64" bestFit="1" customWidth="1"/>
    <col min="742" max="749" width="9" style="64" customWidth="1"/>
    <col min="750" max="751" width="11.25" style="64" customWidth="1"/>
    <col min="752" max="968" width="9" style="64"/>
    <col min="969" max="969" width="2.625" style="64" customWidth="1"/>
    <col min="970" max="970" width="14.625" style="64" customWidth="1"/>
    <col min="971" max="971" width="12.375" style="64" bestFit="1" customWidth="1"/>
    <col min="972" max="972" width="6.125" style="64" bestFit="1" customWidth="1"/>
    <col min="973" max="980" width="2.75" style="64" bestFit="1" customWidth="1"/>
    <col min="981" max="981" width="7.625" style="64" bestFit="1" customWidth="1"/>
    <col min="982" max="989" width="2.75" style="64" bestFit="1" customWidth="1"/>
    <col min="990" max="991" width="8.375" style="64" bestFit="1" customWidth="1"/>
    <col min="992" max="992" width="13.75" style="64" bestFit="1" customWidth="1"/>
    <col min="993" max="993" width="13.75" style="64" customWidth="1"/>
    <col min="994" max="994" width="12.125" style="64" bestFit="1" customWidth="1"/>
    <col min="995" max="995" width="20.875" style="64" bestFit="1" customWidth="1"/>
    <col min="996" max="996" width="72.625" style="64" bestFit="1" customWidth="1"/>
    <col min="997" max="997" width="33.125" style="64" bestFit="1" customWidth="1"/>
    <col min="998" max="1005" width="9" style="64" customWidth="1"/>
    <col min="1006" max="1007" width="11.25" style="64" customWidth="1"/>
    <col min="1008" max="1224" width="9" style="64"/>
    <col min="1225" max="1225" width="2.625" style="64" customWidth="1"/>
    <col min="1226" max="1226" width="14.625" style="64" customWidth="1"/>
    <col min="1227" max="1227" width="12.375" style="64" bestFit="1" customWidth="1"/>
    <col min="1228" max="1228" width="6.125" style="64" bestFit="1" customWidth="1"/>
    <col min="1229" max="1236" width="2.75" style="64" bestFit="1" customWidth="1"/>
    <col min="1237" max="1237" width="7.625" style="64" bestFit="1" customWidth="1"/>
    <col min="1238" max="1245" width="2.75" style="64" bestFit="1" customWidth="1"/>
    <col min="1246" max="1247" width="8.375" style="64" bestFit="1" customWidth="1"/>
    <col min="1248" max="1248" width="13.75" style="64" bestFit="1" customWidth="1"/>
    <col min="1249" max="1249" width="13.75" style="64" customWidth="1"/>
    <col min="1250" max="1250" width="12.125" style="64" bestFit="1" customWidth="1"/>
    <col min="1251" max="1251" width="20.875" style="64" bestFit="1" customWidth="1"/>
    <col min="1252" max="1252" width="72.625" style="64" bestFit="1" customWidth="1"/>
    <col min="1253" max="1253" width="33.125" style="64" bestFit="1" customWidth="1"/>
    <col min="1254" max="1261" width="9" style="64" customWidth="1"/>
    <col min="1262" max="1263" width="11.25" style="64" customWidth="1"/>
    <col min="1264" max="1480" width="9" style="64"/>
    <col min="1481" max="1481" width="2.625" style="64" customWidth="1"/>
    <col min="1482" max="1482" width="14.625" style="64" customWidth="1"/>
    <col min="1483" max="1483" width="12.375" style="64" bestFit="1" customWidth="1"/>
    <col min="1484" max="1484" width="6.125" style="64" bestFit="1" customWidth="1"/>
    <col min="1485" max="1492" width="2.75" style="64" bestFit="1" customWidth="1"/>
    <col min="1493" max="1493" width="7.625" style="64" bestFit="1" customWidth="1"/>
    <col min="1494" max="1501" width="2.75" style="64" bestFit="1" customWidth="1"/>
    <col min="1502" max="1503" width="8.375" style="64" bestFit="1" customWidth="1"/>
    <col min="1504" max="1504" width="13.75" style="64" bestFit="1" customWidth="1"/>
    <col min="1505" max="1505" width="13.75" style="64" customWidth="1"/>
    <col min="1506" max="1506" width="12.125" style="64" bestFit="1" customWidth="1"/>
    <col min="1507" max="1507" width="20.875" style="64" bestFit="1" customWidth="1"/>
    <col min="1508" max="1508" width="72.625" style="64" bestFit="1" customWidth="1"/>
    <col min="1509" max="1509" width="33.125" style="64" bestFit="1" customWidth="1"/>
    <col min="1510" max="1517" width="9" style="64" customWidth="1"/>
    <col min="1518" max="1519" width="11.25" style="64" customWidth="1"/>
    <col min="1520" max="1736" width="9" style="64"/>
    <col min="1737" max="1737" width="2.625" style="64" customWidth="1"/>
    <col min="1738" max="1738" width="14.625" style="64" customWidth="1"/>
    <col min="1739" max="1739" width="12.375" style="64" bestFit="1" customWidth="1"/>
    <col min="1740" max="1740" width="6.125" style="64" bestFit="1" customWidth="1"/>
    <col min="1741" max="1748" width="2.75" style="64" bestFit="1" customWidth="1"/>
    <col min="1749" max="1749" width="7.625" style="64" bestFit="1" customWidth="1"/>
    <col min="1750" max="1757" width="2.75" style="64" bestFit="1" customWidth="1"/>
    <col min="1758" max="1759" width="8.375" style="64" bestFit="1" customWidth="1"/>
    <col min="1760" max="1760" width="13.75" style="64" bestFit="1" customWidth="1"/>
    <col min="1761" max="1761" width="13.75" style="64" customWidth="1"/>
    <col min="1762" max="1762" width="12.125" style="64" bestFit="1" customWidth="1"/>
    <col min="1763" max="1763" width="20.875" style="64" bestFit="1" customWidth="1"/>
    <col min="1764" max="1764" width="72.625" style="64" bestFit="1" customWidth="1"/>
    <col min="1765" max="1765" width="33.125" style="64" bestFit="1" customWidth="1"/>
    <col min="1766" max="1773" width="9" style="64" customWidth="1"/>
    <col min="1774" max="1775" width="11.25" style="64" customWidth="1"/>
    <col min="1776" max="1992" width="9" style="64"/>
    <col min="1993" max="1993" width="2.625" style="64" customWidth="1"/>
    <col min="1994" max="1994" width="14.625" style="64" customWidth="1"/>
    <col min="1995" max="1995" width="12.375" style="64" bestFit="1" customWidth="1"/>
    <col min="1996" max="1996" width="6.125" style="64" bestFit="1" customWidth="1"/>
    <col min="1997" max="2004" width="2.75" style="64" bestFit="1" customWidth="1"/>
    <col min="2005" max="2005" width="7.625" style="64" bestFit="1" customWidth="1"/>
    <col min="2006" max="2013" width="2.75" style="64" bestFit="1" customWidth="1"/>
    <col min="2014" max="2015" width="8.375" style="64" bestFit="1" customWidth="1"/>
    <col min="2016" max="2016" width="13.75" style="64" bestFit="1" customWidth="1"/>
    <col min="2017" max="2017" width="13.75" style="64" customWidth="1"/>
    <col min="2018" max="2018" width="12.125" style="64" bestFit="1" customWidth="1"/>
    <col min="2019" max="2019" width="20.875" style="64" bestFit="1" customWidth="1"/>
    <col min="2020" max="2020" width="72.625" style="64" bestFit="1" customWidth="1"/>
    <col min="2021" max="2021" width="33.125" style="64" bestFit="1" customWidth="1"/>
    <col min="2022" max="2029" width="9" style="64" customWidth="1"/>
    <col min="2030" max="2031" width="11.25" style="64" customWidth="1"/>
    <col min="2032" max="2248" width="9" style="64"/>
    <col min="2249" max="2249" width="2.625" style="64" customWidth="1"/>
    <col min="2250" max="2250" width="14.625" style="64" customWidth="1"/>
    <col min="2251" max="2251" width="12.375" style="64" bestFit="1" customWidth="1"/>
    <col min="2252" max="2252" width="6.125" style="64" bestFit="1" customWidth="1"/>
    <col min="2253" max="2260" width="2.75" style="64" bestFit="1" customWidth="1"/>
    <col min="2261" max="2261" width="7.625" style="64" bestFit="1" customWidth="1"/>
    <col min="2262" max="2269" width="2.75" style="64" bestFit="1" customWidth="1"/>
    <col min="2270" max="2271" width="8.375" style="64" bestFit="1" customWidth="1"/>
    <col min="2272" max="2272" width="13.75" style="64" bestFit="1" customWidth="1"/>
    <col min="2273" max="2273" width="13.75" style="64" customWidth="1"/>
    <col min="2274" max="2274" width="12.125" style="64" bestFit="1" customWidth="1"/>
    <col min="2275" max="2275" width="20.875" style="64" bestFit="1" customWidth="1"/>
    <col min="2276" max="2276" width="72.625" style="64" bestFit="1" customWidth="1"/>
    <col min="2277" max="2277" width="33.125" style="64" bestFit="1" customWidth="1"/>
    <col min="2278" max="2285" width="9" style="64" customWidth="1"/>
    <col min="2286" max="2287" width="11.25" style="64" customWidth="1"/>
    <col min="2288" max="2504" width="9" style="64"/>
    <col min="2505" max="2505" width="2.625" style="64" customWidth="1"/>
    <col min="2506" max="2506" width="14.625" style="64" customWidth="1"/>
    <col min="2507" max="2507" width="12.375" style="64" bestFit="1" customWidth="1"/>
    <col min="2508" max="2508" width="6.125" style="64" bestFit="1" customWidth="1"/>
    <col min="2509" max="2516" width="2.75" style="64" bestFit="1" customWidth="1"/>
    <col min="2517" max="2517" width="7.625" style="64" bestFit="1" customWidth="1"/>
    <col min="2518" max="2525" width="2.75" style="64" bestFit="1" customWidth="1"/>
    <col min="2526" max="2527" width="8.375" style="64" bestFit="1" customWidth="1"/>
    <col min="2528" max="2528" width="13.75" style="64" bestFit="1" customWidth="1"/>
    <col min="2529" max="2529" width="13.75" style="64" customWidth="1"/>
    <col min="2530" max="2530" width="12.125" style="64" bestFit="1" customWidth="1"/>
    <col min="2531" max="2531" width="20.875" style="64" bestFit="1" customWidth="1"/>
    <col min="2532" max="2532" width="72.625" style="64" bestFit="1" customWidth="1"/>
    <col min="2533" max="2533" width="33.125" style="64" bestFit="1" customWidth="1"/>
    <col min="2534" max="2541" width="9" style="64" customWidth="1"/>
    <col min="2542" max="2543" width="11.25" style="64" customWidth="1"/>
    <col min="2544" max="2760" width="9" style="64"/>
    <col min="2761" max="2761" width="2.625" style="64" customWidth="1"/>
    <col min="2762" max="2762" width="14.625" style="64" customWidth="1"/>
    <col min="2763" max="2763" width="12.375" style="64" bestFit="1" customWidth="1"/>
    <col min="2764" max="2764" width="6.125" style="64" bestFit="1" customWidth="1"/>
    <col min="2765" max="2772" width="2.75" style="64" bestFit="1" customWidth="1"/>
    <col min="2773" max="2773" width="7.625" style="64" bestFit="1" customWidth="1"/>
    <col min="2774" max="2781" width="2.75" style="64" bestFit="1" customWidth="1"/>
    <col min="2782" max="2783" width="8.375" style="64" bestFit="1" customWidth="1"/>
    <col min="2784" max="2784" width="13.75" style="64" bestFit="1" customWidth="1"/>
    <col min="2785" max="2785" width="13.75" style="64" customWidth="1"/>
    <col min="2786" max="2786" width="12.125" style="64" bestFit="1" customWidth="1"/>
    <col min="2787" max="2787" width="20.875" style="64" bestFit="1" customWidth="1"/>
    <col min="2788" max="2788" width="72.625" style="64" bestFit="1" customWidth="1"/>
    <col min="2789" max="2789" width="33.125" style="64" bestFit="1" customWidth="1"/>
    <col min="2790" max="2797" width="9" style="64" customWidth="1"/>
    <col min="2798" max="2799" width="11.25" style="64" customWidth="1"/>
    <col min="2800" max="3016" width="9" style="64"/>
    <col min="3017" max="3017" width="2.625" style="64" customWidth="1"/>
    <col min="3018" max="3018" width="14.625" style="64" customWidth="1"/>
    <col min="3019" max="3019" width="12.375" style="64" bestFit="1" customWidth="1"/>
    <col min="3020" max="3020" width="6.125" style="64" bestFit="1" customWidth="1"/>
    <col min="3021" max="3028" width="2.75" style="64" bestFit="1" customWidth="1"/>
    <col min="3029" max="3029" width="7.625" style="64" bestFit="1" customWidth="1"/>
    <col min="3030" max="3037" width="2.75" style="64" bestFit="1" customWidth="1"/>
    <col min="3038" max="3039" width="8.375" style="64" bestFit="1" customWidth="1"/>
    <col min="3040" max="3040" width="13.75" style="64" bestFit="1" customWidth="1"/>
    <col min="3041" max="3041" width="13.75" style="64" customWidth="1"/>
    <col min="3042" max="3042" width="12.125" style="64" bestFit="1" customWidth="1"/>
    <col min="3043" max="3043" width="20.875" style="64" bestFit="1" customWidth="1"/>
    <col min="3044" max="3044" width="72.625" style="64" bestFit="1" customWidth="1"/>
    <col min="3045" max="3045" width="33.125" style="64" bestFit="1" customWidth="1"/>
    <col min="3046" max="3053" width="9" style="64" customWidth="1"/>
    <col min="3054" max="3055" width="11.25" style="64" customWidth="1"/>
    <col min="3056" max="3272" width="9" style="64"/>
    <col min="3273" max="3273" width="2.625" style="64" customWidth="1"/>
    <col min="3274" max="3274" width="14.625" style="64" customWidth="1"/>
    <col min="3275" max="3275" width="12.375" style="64" bestFit="1" customWidth="1"/>
    <col min="3276" max="3276" width="6.125" style="64" bestFit="1" customWidth="1"/>
    <col min="3277" max="3284" width="2.75" style="64" bestFit="1" customWidth="1"/>
    <col min="3285" max="3285" width="7.625" style="64" bestFit="1" customWidth="1"/>
    <col min="3286" max="3293" width="2.75" style="64" bestFit="1" customWidth="1"/>
    <col min="3294" max="3295" width="8.375" style="64" bestFit="1" customWidth="1"/>
    <col min="3296" max="3296" width="13.75" style="64" bestFit="1" customWidth="1"/>
    <col min="3297" max="3297" width="13.75" style="64" customWidth="1"/>
    <col min="3298" max="3298" width="12.125" style="64" bestFit="1" customWidth="1"/>
    <col min="3299" max="3299" width="20.875" style="64" bestFit="1" customWidth="1"/>
    <col min="3300" max="3300" width="72.625" style="64" bestFit="1" customWidth="1"/>
    <col min="3301" max="3301" width="33.125" style="64" bestFit="1" customWidth="1"/>
    <col min="3302" max="3309" width="9" style="64" customWidth="1"/>
    <col min="3310" max="3311" width="11.25" style="64" customWidth="1"/>
    <col min="3312" max="3528" width="9" style="64"/>
    <col min="3529" max="3529" width="2.625" style="64" customWidth="1"/>
    <col min="3530" max="3530" width="14.625" style="64" customWidth="1"/>
    <col min="3531" max="3531" width="12.375" style="64" bestFit="1" customWidth="1"/>
    <col min="3532" max="3532" width="6.125" style="64" bestFit="1" customWidth="1"/>
    <col min="3533" max="3540" width="2.75" style="64" bestFit="1" customWidth="1"/>
    <col min="3541" max="3541" width="7.625" style="64" bestFit="1" customWidth="1"/>
    <col min="3542" max="3549" width="2.75" style="64" bestFit="1" customWidth="1"/>
    <col min="3550" max="3551" width="8.375" style="64" bestFit="1" customWidth="1"/>
    <col min="3552" max="3552" width="13.75" style="64" bestFit="1" customWidth="1"/>
    <col min="3553" max="3553" width="13.75" style="64" customWidth="1"/>
    <col min="3554" max="3554" width="12.125" style="64" bestFit="1" customWidth="1"/>
    <col min="3555" max="3555" width="20.875" style="64" bestFit="1" customWidth="1"/>
    <col min="3556" max="3556" width="72.625" style="64" bestFit="1" customWidth="1"/>
    <col min="3557" max="3557" width="33.125" style="64" bestFit="1" customWidth="1"/>
    <col min="3558" max="3565" width="9" style="64" customWidth="1"/>
    <col min="3566" max="3567" width="11.25" style="64" customWidth="1"/>
    <col min="3568" max="3784" width="9" style="64"/>
    <col min="3785" max="3785" width="2.625" style="64" customWidth="1"/>
    <col min="3786" max="3786" width="14.625" style="64" customWidth="1"/>
    <col min="3787" max="3787" width="12.375" style="64" bestFit="1" customWidth="1"/>
    <col min="3788" max="3788" width="6.125" style="64" bestFit="1" customWidth="1"/>
    <col min="3789" max="3796" width="2.75" style="64" bestFit="1" customWidth="1"/>
    <col min="3797" max="3797" width="7.625" style="64" bestFit="1" customWidth="1"/>
    <col min="3798" max="3805" width="2.75" style="64" bestFit="1" customWidth="1"/>
    <col min="3806" max="3807" width="8.375" style="64" bestFit="1" customWidth="1"/>
    <col min="3808" max="3808" width="13.75" style="64" bestFit="1" customWidth="1"/>
    <col min="3809" max="3809" width="13.75" style="64" customWidth="1"/>
    <col min="3810" max="3810" width="12.125" style="64" bestFit="1" customWidth="1"/>
    <col min="3811" max="3811" width="20.875" style="64" bestFit="1" customWidth="1"/>
    <col min="3812" max="3812" width="72.625" style="64" bestFit="1" customWidth="1"/>
    <col min="3813" max="3813" width="33.125" style="64" bestFit="1" customWidth="1"/>
    <col min="3814" max="3821" width="9" style="64" customWidth="1"/>
    <col min="3822" max="3823" width="11.25" style="64" customWidth="1"/>
    <col min="3824" max="4040" width="9" style="64"/>
    <col min="4041" max="4041" width="2.625" style="64" customWidth="1"/>
    <col min="4042" max="4042" width="14.625" style="64" customWidth="1"/>
    <col min="4043" max="4043" width="12.375" style="64" bestFit="1" customWidth="1"/>
    <col min="4044" max="4044" width="6.125" style="64" bestFit="1" customWidth="1"/>
    <col min="4045" max="4052" width="2.75" style="64" bestFit="1" customWidth="1"/>
    <col min="4053" max="4053" width="7.625" style="64" bestFit="1" customWidth="1"/>
    <col min="4054" max="4061" width="2.75" style="64" bestFit="1" customWidth="1"/>
    <col min="4062" max="4063" width="8.375" style="64" bestFit="1" customWidth="1"/>
    <col min="4064" max="4064" width="13.75" style="64" bestFit="1" customWidth="1"/>
    <col min="4065" max="4065" width="13.75" style="64" customWidth="1"/>
    <col min="4066" max="4066" width="12.125" style="64" bestFit="1" customWidth="1"/>
    <col min="4067" max="4067" width="20.875" style="64" bestFit="1" customWidth="1"/>
    <col min="4068" max="4068" width="72.625" style="64" bestFit="1" customWidth="1"/>
    <col min="4069" max="4069" width="33.125" style="64" bestFit="1" customWidth="1"/>
    <col min="4070" max="4077" width="9" style="64" customWidth="1"/>
    <col min="4078" max="4079" width="11.25" style="64" customWidth="1"/>
    <col min="4080" max="4296" width="9" style="64"/>
    <col min="4297" max="4297" width="2.625" style="64" customWidth="1"/>
    <col min="4298" max="4298" width="14.625" style="64" customWidth="1"/>
    <col min="4299" max="4299" width="12.375" style="64" bestFit="1" customWidth="1"/>
    <col min="4300" max="4300" width="6.125" style="64" bestFit="1" customWidth="1"/>
    <col min="4301" max="4308" width="2.75" style="64" bestFit="1" customWidth="1"/>
    <col min="4309" max="4309" width="7.625" style="64" bestFit="1" customWidth="1"/>
    <col min="4310" max="4317" width="2.75" style="64" bestFit="1" customWidth="1"/>
    <col min="4318" max="4319" width="8.375" style="64" bestFit="1" customWidth="1"/>
    <col min="4320" max="4320" width="13.75" style="64" bestFit="1" customWidth="1"/>
    <col min="4321" max="4321" width="13.75" style="64" customWidth="1"/>
    <col min="4322" max="4322" width="12.125" style="64" bestFit="1" customWidth="1"/>
    <col min="4323" max="4323" width="20.875" style="64" bestFit="1" customWidth="1"/>
    <col min="4324" max="4324" width="72.625" style="64" bestFit="1" customWidth="1"/>
    <col min="4325" max="4325" width="33.125" style="64" bestFit="1" customWidth="1"/>
    <col min="4326" max="4333" width="9" style="64" customWidth="1"/>
    <col min="4334" max="4335" width="11.25" style="64" customWidth="1"/>
    <col min="4336" max="4552" width="9" style="64"/>
    <col min="4553" max="4553" width="2.625" style="64" customWidth="1"/>
    <col min="4554" max="4554" width="14.625" style="64" customWidth="1"/>
    <col min="4555" max="4555" width="12.375" style="64" bestFit="1" customWidth="1"/>
    <col min="4556" max="4556" width="6.125" style="64" bestFit="1" customWidth="1"/>
    <col min="4557" max="4564" width="2.75" style="64" bestFit="1" customWidth="1"/>
    <col min="4565" max="4565" width="7.625" style="64" bestFit="1" customWidth="1"/>
    <col min="4566" max="4573" width="2.75" style="64" bestFit="1" customWidth="1"/>
    <col min="4574" max="4575" width="8.375" style="64" bestFit="1" customWidth="1"/>
    <col min="4576" max="4576" width="13.75" style="64" bestFit="1" customWidth="1"/>
    <col min="4577" max="4577" width="13.75" style="64" customWidth="1"/>
    <col min="4578" max="4578" width="12.125" style="64" bestFit="1" customWidth="1"/>
    <col min="4579" max="4579" width="20.875" style="64" bestFit="1" customWidth="1"/>
    <col min="4580" max="4580" width="72.625" style="64" bestFit="1" customWidth="1"/>
    <col min="4581" max="4581" width="33.125" style="64" bestFit="1" customWidth="1"/>
    <col min="4582" max="4589" width="9" style="64" customWidth="1"/>
    <col min="4590" max="4591" width="11.25" style="64" customWidth="1"/>
    <col min="4592" max="4808" width="9" style="64"/>
    <col min="4809" max="4809" width="2.625" style="64" customWidth="1"/>
    <col min="4810" max="4810" width="14.625" style="64" customWidth="1"/>
    <col min="4811" max="4811" width="12.375" style="64" bestFit="1" customWidth="1"/>
    <col min="4812" max="4812" width="6.125" style="64" bestFit="1" customWidth="1"/>
    <col min="4813" max="4820" width="2.75" style="64" bestFit="1" customWidth="1"/>
    <col min="4821" max="4821" width="7.625" style="64" bestFit="1" customWidth="1"/>
    <col min="4822" max="4829" width="2.75" style="64" bestFit="1" customWidth="1"/>
    <col min="4830" max="4831" width="8.375" style="64" bestFit="1" customWidth="1"/>
    <col min="4832" max="4832" width="13.75" style="64" bestFit="1" customWidth="1"/>
    <col min="4833" max="4833" width="13.75" style="64" customWidth="1"/>
    <col min="4834" max="4834" width="12.125" style="64" bestFit="1" customWidth="1"/>
    <col min="4835" max="4835" width="20.875" style="64" bestFit="1" customWidth="1"/>
    <col min="4836" max="4836" width="72.625" style="64" bestFit="1" customWidth="1"/>
    <col min="4837" max="4837" width="33.125" style="64" bestFit="1" customWidth="1"/>
    <col min="4838" max="4845" width="9" style="64" customWidth="1"/>
    <col min="4846" max="4847" width="11.25" style="64" customWidth="1"/>
    <col min="4848" max="5064" width="9" style="64"/>
    <col min="5065" max="5065" width="2.625" style="64" customWidth="1"/>
    <col min="5066" max="5066" width="14.625" style="64" customWidth="1"/>
    <col min="5067" max="5067" width="12.375" style="64" bestFit="1" customWidth="1"/>
    <col min="5068" max="5068" width="6.125" style="64" bestFit="1" customWidth="1"/>
    <col min="5069" max="5076" width="2.75" style="64" bestFit="1" customWidth="1"/>
    <col min="5077" max="5077" width="7.625" style="64" bestFit="1" customWidth="1"/>
    <col min="5078" max="5085" width="2.75" style="64" bestFit="1" customWidth="1"/>
    <col min="5086" max="5087" width="8.375" style="64" bestFit="1" customWidth="1"/>
    <col min="5088" max="5088" width="13.75" style="64" bestFit="1" customWidth="1"/>
    <col min="5089" max="5089" width="13.75" style="64" customWidth="1"/>
    <col min="5090" max="5090" width="12.125" style="64" bestFit="1" customWidth="1"/>
    <col min="5091" max="5091" width="20.875" style="64" bestFit="1" customWidth="1"/>
    <col min="5092" max="5092" width="72.625" style="64" bestFit="1" customWidth="1"/>
    <col min="5093" max="5093" width="33.125" style="64" bestFit="1" customWidth="1"/>
    <col min="5094" max="5101" width="9" style="64" customWidth="1"/>
    <col min="5102" max="5103" width="11.25" style="64" customWidth="1"/>
    <col min="5104" max="5320" width="9" style="64"/>
    <col min="5321" max="5321" width="2.625" style="64" customWidth="1"/>
    <col min="5322" max="5322" width="14.625" style="64" customWidth="1"/>
    <col min="5323" max="5323" width="12.375" style="64" bestFit="1" customWidth="1"/>
    <col min="5324" max="5324" width="6.125" style="64" bestFit="1" customWidth="1"/>
    <col min="5325" max="5332" width="2.75" style="64" bestFit="1" customWidth="1"/>
    <col min="5333" max="5333" width="7.625" style="64" bestFit="1" customWidth="1"/>
    <col min="5334" max="5341" width="2.75" style="64" bestFit="1" customWidth="1"/>
    <col min="5342" max="5343" width="8.375" style="64" bestFit="1" customWidth="1"/>
    <col min="5344" max="5344" width="13.75" style="64" bestFit="1" customWidth="1"/>
    <col min="5345" max="5345" width="13.75" style="64" customWidth="1"/>
    <col min="5346" max="5346" width="12.125" style="64" bestFit="1" customWidth="1"/>
    <col min="5347" max="5347" width="20.875" style="64" bestFit="1" customWidth="1"/>
    <col min="5348" max="5348" width="72.625" style="64" bestFit="1" customWidth="1"/>
    <col min="5349" max="5349" width="33.125" style="64" bestFit="1" customWidth="1"/>
    <col min="5350" max="5357" width="9" style="64" customWidth="1"/>
    <col min="5358" max="5359" width="11.25" style="64" customWidth="1"/>
    <col min="5360" max="5576" width="9" style="64"/>
    <col min="5577" max="5577" width="2.625" style="64" customWidth="1"/>
    <col min="5578" max="5578" width="14.625" style="64" customWidth="1"/>
    <col min="5579" max="5579" width="12.375" style="64" bestFit="1" customWidth="1"/>
    <col min="5580" max="5580" width="6.125" style="64" bestFit="1" customWidth="1"/>
    <col min="5581" max="5588" width="2.75" style="64" bestFit="1" customWidth="1"/>
    <col min="5589" max="5589" width="7.625" style="64" bestFit="1" customWidth="1"/>
    <col min="5590" max="5597" width="2.75" style="64" bestFit="1" customWidth="1"/>
    <col min="5598" max="5599" width="8.375" style="64" bestFit="1" customWidth="1"/>
    <col min="5600" max="5600" width="13.75" style="64" bestFit="1" customWidth="1"/>
    <col min="5601" max="5601" width="13.75" style="64" customWidth="1"/>
    <col min="5602" max="5602" width="12.125" style="64" bestFit="1" customWidth="1"/>
    <col min="5603" max="5603" width="20.875" style="64" bestFit="1" customWidth="1"/>
    <col min="5604" max="5604" width="72.625" style="64" bestFit="1" customWidth="1"/>
    <col min="5605" max="5605" width="33.125" style="64" bestFit="1" customWidth="1"/>
    <col min="5606" max="5613" width="9" style="64" customWidth="1"/>
    <col min="5614" max="5615" width="11.25" style="64" customWidth="1"/>
    <col min="5616" max="5832" width="9" style="64"/>
    <col min="5833" max="5833" width="2.625" style="64" customWidth="1"/>
    <col min="5834" max="5834" width="14.625" style="64" customWidth="1"/>
    <col min="5835" max="5835" width="12.375" style="64" bestFit="1" customWidth="1"/>
    <col min="5836" max="5836" width="6.125" style="64" bestFit="1" customWidth="1"/>
    <col min="5837" max="5844" width="2.75" style="64" bestFit="1" customWidth="1"/>
    <col min="5845" max="5845" width="7.625" style="64" bestFit="1" customWidth="1"/>
    <col min="5846" max="5853" width="2.75" style="64" bestFit="1" customWidth="1"/>
    <col min="5854" max="5855" width="8.375" style="64" bestFit="1" customWidth="1"/>
    <col min="5856" max="5856" width="13.75" style="64" bestFit="1" customWidth="1"/>
    <col min="5857" max="5857" width="13.75" style="64" customWidth="1"/>
    <col min="5858" max="5858" width="12.125" style="64" bestFit="1" customWidth="1"/>
    <col min="5859" max="5859" width="20.875" style="64" bestFit="1" customWidth="1"/>
    <col min="5860" max="5860" width="72.625" style="64" bestFit="1" customWidth="1"/>
    <col min="5861" max="5861" width="33.125" style="64" bestFit="1" customWidth="1"/>
    <col min="5862" max="5869" width="9" style="64" customWidth="1"/>
    <col min="5870" max="5871" width="11.25" style="64" customWidth="1"/>
    <col min="5872" max="6088" width="9" style="64"/>
    <col min="6089" max="6089" width="2.625" style="64" customWidth="1"/>
    <col min="6090" max="6090" width="14.625" style="64" customWidth="1"/>
    <col min="6091" max="6091" width="12.375" style="64" bestFit="1" customWidth="1"/>
    <col min="6092" max="6092" width="6.125" style="64" bestFit="1" customWidth="1"/>
    <col min="6093" max="6100" width="2.75" style="64" bestFit="1" customWidth="1"/>
    <col min="6101" max="6101" width="7.625" style="64" bestFit="1" customWidth="1"/>
    <col min="6102" max="6109" width="2.75" style="64" bestFit="1" customWidth="1"/>
    <col min="6110" max="6111" width="8.375" style="64" bestFit="1" customWidth="1"/>
    <col min="6112" max="6112" width="13.75" style="64" bestFit="1" customWidth="1"/>
    <col min="6113" max="6113" width="13.75" style="64" customWidth="1"/>
    <col min="6114" max="6114" width="12.125" style="64" bestFit="1" customWidth="1"/>
    <col min="6115" max="6115" width="20.875" style="64" bestFit="1" customWidth="1"/>
    <col min="6116" max="6116" width="72.625" style="64" bestFit="1" customWidth="1"/>
    <col min="6117" max="6117" width="33.125" style="64" bestFit="1" customWidth="1"/>
    <col min="6118" max="6125" width="9" style="64" customWidth="1"/>
    <col min="6126" max="6127" width="11.25" style="64" customWidth="1"/>
    <col min="6128" max="6344" width="9" style="64"/>
    <col min="6345" max="6345" width="2.625" style="64" customWidth="1"/>
    <col min="6346" max="6346" width="14.625" style="64" customWidth="1"/>
    <col min="6347" max="6347" width="12.375" style="64" bestFit="1" customWidth="1"/>
    <col min="6348" max="6348" width="6.125" style="64" bestFit="1" customWidth="1"/>
    <col min="6349" max="6356" width="2.75" style="64" bestFit="1" customWidth="1"/>
    <col min="6357" max="6357" width="7.625" style="64" bestFit="1" customWidth="1"/>
    <col min="6358" max="6365" width="2.75" style="64" bestFit="1" customWidth="1"/>
    <col min="6366" max="6367" width="8.375" style="64" bestFit="1" customWidth="1"/>
    <col min="6368" max="6368" width="13.75" style="64" bestFit="1" customWidth="1"/>
    <col min="6369" max="6369" width="13.75" style="64" customWidth="1"/>
    <col min="6370" max="6370" width="12.125" style="64" bestFit="1" customWidth="1"/>
    <col min="6371" max="6371" width="20.875" style="64" bestFit="1" customWidth="1"/>
    <col min="6372" max="6372" width="72.625" style="64" bestFit="1" customWidth="1"/>
    <col min="6373" max="6373" width="33.125" style="64" bestFit="1" customWidth="1"/>
    <col min="6374" max="6381" width="9" style="64" customWidth="1"/>
    <col min="6382" max="6383" width="11.25" style="64" customWidth="1"/>
    <col min="6384" max="6600" width="9" style="64"/>
    <col min="6601" max="6601" width="2.625" style="64" customWidth="1"/>
    <col min="6602" max="6602" width="14.625" style="64" customWidth="1"/>
    <col min="6603" max="6603" width="12.375" style="64" bestFit="1" customWidth="1"/>
    <col min="6604" max="6604" width="6.125" style="64" bestFit="1" customWidth="1"/>
    <col min="6605" max="6612" width="2.75" style="64" bestFit="1" customWidth="1"/>
    <col min="6613" max="6613" width="7.625" style="64" bestFit="1" customWidth="1"/>
    <col min="6614" max="6621" width="2.75" style="64" bestFit="1" customWidth="1"/>
    <col min="6622" max="6623" width="8.375" style="64" bestFit="1" customWidth="1"/>
    <col min="6624" max="6624" width="13.75" style="64" bestFit="1" customWidth="1"/>
    <col min="6625" max="6625" width="13.75" style="64" customWidth="1"/>
    <col min="6626" max="6626" width="12.125" style="64" bestFit="1" customWidth="1"/>
    <col min="6627" max="6627" width="20.875" style="64" bestFit="1" customWidth="1"/>
    <col min="6628" max="6628" width="72.625" style="64" bestFit="1" customWidth="1"/>
    <col min="6629" max="6629" width="33.125" style="64" bestFit="1" customWidth="1"/>
    <col min="6630" max="6637" width="9" style="64" customWidth="1"/>
    <col min="6638" max="6639" width="11.25" style="64" customWidth="1"/>
    <col min="6640" max="6856" width="9" style="64"/>
    <col min="6857" max="6857" width="2.625" style="64" customWidth="1"/>
    <col min="6858" max="6858" width="14.625" style="64" customWidth="1"/>
    <col min="6859" max="6859" width="12.375" style="64" bestFit="1" customWidth="1"/>
    <col min="6860" max="6860" width="6.125" style="64" bestFit="1" customWidth="1"/>
    <col min="6861" max="6868" width="2.75" style="64" bestFit="1" customWidth="1"/>
    <col min="6869" max="6869" width="7.625" style="64" bestFit="1" customWidth="1"/>
    <col min="6870" max="6877" width="2.75" style="64" bestFit="1" customWidth="1"/>
    <col min="6878" max="6879" width="8.375" style="64" bestFit="1" customWidth="1"/>
    <col min="6880" max="6880" width="13.75" style="64" bestFit="1" customWidth="1"/>
    <col min="6881" max="6881" width="13.75" style="64" customWidth="1"/>
    <col min="6882" max="6882" width="12.125" style="64" bestFit="1" customWidth="1"/>
    <col min="6883" max="6883" width="20.875" style="64" bestFit="1" customWidth="1"/>
    <col min="6884" max="6884" width="72.625" style="64" bestFit="1" customWidth="1"/>
    <col min="6885" max="6885" width="33.125" style="64" bestFit="1" customWidth="1"/>
    <col min="6886" max="6893" width="9" style="64" customWidth="1"/>
    <col min="6894" max="6895" width="11.25" style="64" customWidth="1"/>
    <col min="6896" max="7112" width="9" style="64"/>
    <col min="7113" max="7113" width="2.625" style="64" customWidth="1"/>
    <col min="7114" max="7114" width="14.625" style="64" customWidth="1"/>
    <col min="7115" max="7115" width="12.375" style="64" bestFit="1" customWidth="1"/>
    <col min="7116" max="7116" width="6.125" style="64" bestFit="1" customWidth="1"/>
    <col min="7117" max="7124" width="2.75" style="64" bestFit="1" customWidth="1"/>
    <col min="7125" max="7125" width="7.625" style="64" bestFit="1" customWidth="1"/>
    <col min="7126" max="7133" width="2.75" style="64" bestFit="1" customWidth="1"/>
    <col min="7134" max="7135" width="8.375" style="64" bestFit="1" customWidth="1"/>
    <col min="7136" max="7136" width="13.75" style="64" bestFit="1" customWidth="1"/>
    <col min="7137" max="7137" width="13.75" style="64" customWidth="1"/>
    <col min="7138" max="7138" width="12.125" style="64" bestFit="1" customWidth="1"/>
    <col min="7139" max="7139" width="20.875" style="64" bestFit="1" customWidth="1"/>
    <col min="7140" max="7140" width="72.625" style="64" bestFit="1" customWidth="1"/>
    <col min="7141" max="7141" width="33.125" style="64" bestFit="1" customWidth="1"/>
    <col min="7142" max="7149" width="9" style="64" customWidth="1"/>
    <col min="7150" max="7151" width="11.25" style="64" customWidth="1"/>
    <col min="7152" max="7368" width="9" style="64"/>
    <col min="7369" max="7369" width="2.625" style="64" customWidth="1"/>
    <col min="7370" max="7370" width="14.625" style="64" customWidth="1"/>
    <col min="7371" max="7371" width="12.375" style="64" bestFit="1" customWidth="1"/>
    <col min="7372" max="7372" width="6.125" style="64" bestFit="1" customWidth="1"/>
    <col min="7373" max="7380" width="2.75" style="64" bestFit="1" customWidth="1"/>
    <col min="7381" max="7381" width="7.625" style="64" bestFit="1" customWidth="1"/>
    <col min="7382" max="7389" width="2.75" style="64" bestFit="1" customWidth="1"/>
    <col min="7390" max="7391" width="8.375" style="64" bestFit="1" customWidth="1"/>
    <col min="7392" max="7392" width="13.75" style="64" bestFit="1" customWidth="1"/>
    <col min="7393" max="7393" width="13.75" style="64" customWidth="1"/>
    <col min="7394" max="7394" width="12.125" style="64" bestFit="1" customWidth="1"/>
    <col min="7395" max="7395" width="20.875" style="64" bestFit="1" customWidth="1"/>
    <col min="7396" max="7396" width="72.625" style="64" bestFit="1" customWidth="1"/>
    <col min="7397" max="7397" width="33.125" style="64" bestFit="1" customWidth="1"/>
    <col min="7398" max="7405" width="9" style="64" customWidth="1"/>
    <col min="7406" max="7407" width="11.25" style="64" customWidth="1"/>
    <col min="7408" max="7624" width="9" style="64"/>
    <col min="7625" max="7625" width="2.625" style="64" customWidth="1"/>
    <col min="7626" max="7626" width="14.625" style="64" customWidth="1"/>
    <col min="7627" max="7627" width="12.375" style="64" bestFit="1" customWidth="1"/>
    <col min="7628" max="7628" width="6.125" style="64" bestFit="1" customWidth="1"/>
    <col min="7629" max="7636" width="2.75" style="64" bestFit="1" customWidth="1"/>
    <col min="7637" max="7637" width="7.625" style="64" bestFit="1" customWidth="1"/>
    <col min="7638" max="7645" width="2.75" style="64" bestFit="1" customWidth="1"/>
    <col min="7646" max="7647" width="8.375" style="64" bestFit="1" customWidth="1"/>
    <col min="7648" max="7648" width="13.75" style="64" bestFit="1" customWidth="1"/>
    <col min="7649" max="7649" width="13.75" style="64" customWidth="1"/>
    <col min="7650" max="7650" width="12.125" style="64" bestFit="1" customWidth="1"/>
    <col min="7651" max="7651" width="20.875" style="64" bestFit="1" customWidth="1"/>
    <col min="7652" max="7652" width="72.625" style="64" bestFit="1" customWidth="1"/>
    <col min="7653" max="7653" width="33.125" style="64" bestFit="1" customWidth="1"/>
    <col min="7654" max="7661" width="9" style="64" customWidth="1"/>
    <col min="7662" max="7663" width="11.25" style="64" customWidth="1"/>
    <col min="7664" max="7880" width="9" style="64"/>
    <col min="7881" max="7881" width="2.625" style="64" customWidth="1"/>
    <col min="7882" max="7882" width="14.625" style="64" customWidth="1"/>
    <col min="7883" max="7883" width="12.375" style="64" bestFit="1" customWidth="1"/>
    <col min="7884" max="7884" width="6.125" style="64" bestFit="1" customWidth="1"/>
    <col min="7885" max="7892" width="2.75" style="64" bestFit="1" customWidth="1"/>
    <col min="7893" max="7893" width="7.625" style="64" bestFit="1" customWidth="1"/>
    <col min="7894" max="7901" width="2.75" style="64" bestFit="1" customWidth="1"/>
    <col min="7902" max="7903" width="8.375" style="64" bestFit="1" customWidth="1"/>
    <col min="7904" max="7904" width="13.75" style="64" bestFit="1" customWidth="1"/>
    <col min="7905" max="7905" width="13.75" style="64" customWidth="1"/>
    <col min="7906" max="7906" width="12.125" style="64" bestFit="1" customWidth="1"/>
    <col min="7907" max="7907" width="20.875" style="64" bestFit="1" customWidth="1"/>
    <col min="7908" max="7908" width="72.625" style="64" bestFit="1" customWidth="1"/>
    <col min="7909" max="7909" width="33.125" style="64" bestFit="1" customWidth="1"/>
    <col min="7910" max="7917" width="9" style="64" customWidth="1"/>
    <col min="7918" max="7919" width="11.25" style="64" customWidth="1"/>
    <col min="7920" max="8136" width="9" style="64"/>
    <col min="8137" max="8137" width="2.625" style="64" customWidth="1"/>
    <col min="8138" max="8138" width="14.625" style="64" customWidth="1"/>
    <col min="8139" max="8139" width="12.375" style="64" bestFit="1" customWidth="1"/>
    <col min="8140" max="8140" width="6.125" style="64" bestFit="1" customWidth="1"/>
    <col min="8141" max="8148" width="2.75" style="64" bestFit="1" customWidth="1"/>
    <col min="8149" max="8149" width="7.625" style="64" bestFit="1" customWidth="1"/>
    <col min="8150" max="8157" width="2.75" style="64" bestFit="1" customWidth="1"/>
    <col min="8158" max="8159" width="8.375" style="64" bestFit="1" customWidth="1"/>
    <col min="8160" max="8160" width="13.75" style="64" bestFit="1" customWidth="1"/>
    <col min="8161" max="8161" width="13.75" style="64" customWidth="1"/>
    <col min="8162" max="8162" width="12.125" style="64" bestFit="1" customWidth="1"/>
    <col min="8163" max="8163" width="20.875" style="64" bestFit="1" customWidth="1"/>
    <col min="8164" max="8164" width="72.625" style="64" bestFit="1" customWidth="1"/>
    <col min="8165" max="8165" width="33.125" style="64" bestFit="1" customWidth="1"/>
    <col min="8166" max="8173" width="9" style="64" customWidth="1"/>
    <col min="8174" max="8175" width="11.25" style="64" customWidth="1"/>
    <col min="8176" max="8392" width="9" style="64"/>
    <col min="8393" max="8393" width="2.625" style="64" customWidth="1"/>
    <col min="8394" max="8394" width="14.625" style="64" customWidth="1"/>
    <col min="8395" max="8395" width="12.375" style="64" bestFit="1" customWidth="1"/>
    <col min="8396" max="8396" width="6.125" style="64" bestFit="1" customWidth="1"/>
    <col min="8397" max="8404" width="2.75" style="64" bestFit="1" customWidth="1"/>
    <col min="8405" max="8405" width="7.625" style="64" bestFit="1" customWidth="1"/>
    <col min="8406" max="8413" width="2.75" style="64" bestFit="1" customWidth="1"/>
    <col min="8414" max="8415" width="8.375" style="64" bestFit="1" customWidth="1"/>
    <col min="8416" max="8416" width="13.75" style="64" bestFit="1" customWidth="1"/>
    <col min="8417" max="8417" width="13.75" style="64" customWidth="1"/>
    <col min="8418" max="8418" width="12.125" style="64" bestFit="1" customWidth="1"/>
    <col min="8419" max="8419" width="20.875" style="64" bestFit="1" customWidth="1"/>
    <col min="8420" max="8420" width="72.625" style="64" bestFit="1" customWidth="1"/>
    <col min="8421" max="8421" width="33.125" style="64" bestFit="1" customWidth="1"/>
    <col min="8422" max="8429" width="9" style="64" customWidth="1"/>
    <col min="8430" max="8431" width="11.25" style="64" customWidth="1"/>
    <col min="8432" max="8648" width="9" style="64"/>
    <col min="8649" max="8649" width="2.625" style="64" customWidth="1"/>
    <col min="8650" max="8650" width="14.625" style="64" customWidth="1"/>
    <col min="8651" max="8651" width="12.375" style="64" bestFit="1" customWidth="1"/>
    <col min="8652" max="8652" width="6.125" style="64" bestFit="1" customWidth="1"/>
    <col min="8653" max="8660" width="2.75" style="64" bestFit="1" customWidth="1"/>
    <col min="8661" max="8661" width="7.625" style="64" bestFit="1" customWidth="1"/>
    <col min="8662" max="8669" width="2.75" style="64" bestFit="1" customWidth="1"/>
    <col min="8670" max="8671" width="8.375" style="64" bestFit="1" customWidth="1"/>
    <col min="8672" max="8672" width="13.75" style="64" bestFit="1" customWidth="1"/>
    <col min="8673" max="8673" width="13.75" style="64" customWidth="1"/>
    <col min="8674" max="8674" width="12.125" style="64" bestFit="1" customWidth="1"/>
    <col min="8675" max="8675" width="20.875" style="64" bestFit="1" customWidth="1"/>
    <col min="8676" max="8676" width="72.625" style="64" bestFit="1" customWidth="1"/>
    <col min="8677" max="8677" width="33.125" style="64" bestFit="1" customWidth="1"/>
    <col min="8678" max="8685" width="9" style="64" customWidth="1"/>
    <col min="8686" max="8687" width="11.25" style="64" customWidth="1"/>
    <col min="8688" max="8904" width="9" style="64"/>
    <col min="8905" max="8905" width="2.625" style="64" customWidth="1"/>
    <col min="8906" max="8906" width="14.625" style="64" customWidth="1"/>
    <col min="8907" max="8907" width="12.375" style="64" bestFit="1" customWidth="1"/>
    <col min="8908" max="8908" width="6.125" style="64" bestFit="1" customWidth="1"/>
    <col min="8909" max="8916" width="2.75" style="64" bestFit="1" customWidth="1"/>
    <col min="8917" max="8917" width="7.625" style="64" bestFit="1" customWidth="1"/>
    <col min="8918" max="8925" width="2.75" style="64" bestFit="1" customWidth="1"/>
    <col min="8926" max="8927" width="8.375" style="64" bestFit="1" customWidth="1"/>
    <col min="8928" max="8928" width="13.75" style="64" bestFit="1" customWidth="1"/>
    <col min="8929" max="8929" width="13.75" style="64" customWidth="1"/>
    <col min="8930" max="8930" width="12.125" style="64" bestFit="1" customWidth="1"/>
    <col min="8931" max="8931" width="20.875" style="64" bestFit="1" customWidth="1"/>
    <col min="8932" max="8932" width="72.625" style="64" bestFit="1" customWidth="1"/>
    <col min="8933" max="8933" width="33.125" style="64" bestFit="1" customWidth="1"/>
    <col min="8934" max="8941" width="9" style="64" customWidth="1"/>
    <col min="8942" max="8943" width="11.25" style="64" customWidth="1"/>
    <col min="8944" max="9160" width="9" style="64"/>
    <col min="9161" max="9161" width="2.625" style="64" customWidth="1"/>
    <col min="9162" max="9162" width="14.625" style="64" customWidth="1"/>
    <col min="9163" max="9163" width="12.375" style="64" bestFit="1" customWidth="1"/>
    <col min="9164" max="9164" width="6.125" style="64" bestFit="1" customWidth="1"/>
    <col min="9165" max="9172" width="2.75" style="64" bestFit="1" customWidth="1"/>
    <col min="9173" max="9173" width="7.625" style="64" bestFit="1" customWidth="1"/>
    <col min="9174" max="9181" width="2.75" style="64" bestFit="1" customWidth="1"/>
    <col min="9182" max="9183" width="8.375" style="64" bestFit="1" customWidth="1"/>
    <col min="9184" max="9184" width="13.75" style="64" bestFit="1" customWidth="1"/>
    <col min="9185" max="9185" width="13.75" style="64" customWidth="1"/>
    <col min="9186" max="9186" width="12.125" style="64" bestFit="1" customWidth="1"/>
    <col min="9187" max="9187" width="20.875" style="64" bestFit="1" customWidth="1"/>
    <col min="9188" max="9188" width="72.625" style="64" bestFit="1" customWidth="1"/>
    <col min="9189" max="9189" width="33.125" style="64" bestFit="1" customWidth="1"/>
    <col min="9190" max="9197" width="9" style="64" customWidth="1"/>
    <col min="9198" max="9199" width="11.25" style="64" customWidth="1"/>
    <col min="9200" max="9416" width="9" style="64"/>
    <col min="9417" max="9417" width="2.625" style="64" customWidth="1"/>
    <col min="9418" max="9418" width="14.625" style="64" customWidth="1"/>
    <col min="9419" max="9419" width="12.375" style="64" bestFit="1" customWidth="1"/>
    <col min="9420" max="9420" width="6.125" style="64" bestFit="1" customWidth="1"/>
    <col min="9421" max="9428" width="2.75" style="64" bestFit="1" customWidth="1"/>
    <col min="9429" max="9429" width="7.625" style="64" bestFit="1" customWidth="1"/>
    <col min="9430" max="9437" width="2.75" style="64" bestFit="1" customWidth="1"/>
    <col min="9438" max="9439" width="8.375" style="64" bestFit="1" customWidth="1"/>
    <col min="9440" max="9440" width="13.75" style="64" bestFit="1" customWidth="1"/>
    <col min="9441" max="9441" width="13.75" style="64" customWidth="1"/>
    <col min="9442" max="9442" width="12.125" style="64" bestFit="1" customWidth="1"/>
    <col min="9443" max="9443" width="20.875" style="64" bestFit="1" customWidth="1"/>
    <col min="9444" max="9444" width="72.625" style="64" bestFit="1" customWidth="1"/>
    <col min="9445" max="9445" width="33.125" style="64" bestFit="1" customWidth="1"/>
    <col min="9446" max="9453" width="9" style="64" customWidth="1"/>
    <col min="9454" max="9455" width="11.25" style="64" customWidth="1"/>
    <col min="9456" max="9672" width="9" style="64"/>
    <col min="9673" max="9673" width="2.625" style="64" customWidth="1"/>
    <col min="9674" max="9674" width="14.625" style="64" customWidth="1"/>
    <col min="9675" max="9675" width="12.375" style="64" bestFit="1" customWidth="1"/>
    <col min="9676" max="9676" width="6.125" style="64" bestFit="1" customWidth="1"/>
    <col min="9677" max="9684" width="2.75" style="64" bestFit="1" customWidth="1"/>
    <col min="9685" max="9685" width="7.625" style="64" bestFit="1" customWidth="1"/>
    <col min="9686" max="9693" width="2.75" style="64" bestFit="1" customWidth="1"/>
    <col min="9694" max="9695" width="8.375" style="64" bestFit="1" customWidth="1"/>
    <col min="9696" max="9696" width="13.75" style="64" bestFit="1" customWidth="1"/>
    <col min="9697" max="9697" width="13.75" style="64" customWidth="1"/>
    <col min="9698" max="9698" width="12.125" style="64" bestFit="1" customWidth="1"/>
    <col min="9699" max="9699" width="20.875" style="64" bestFit="1" customWidth="1"/>
    <col min="9700" max="9700" width="72.625" style="64" bestFit="1" customWidth="1"/>
    <col min="9701" max="9701" width="33.125" style="64" bestFit="1" customWidth="1"/>
    <col min="9702" max="9709" width="9" style="64" customWidth="1"/>
    <col min="9710" max="9711" width="11.25" style="64" customWidth="1"/>
    <col min="9712" max="9928" width="9" style="64"/>
    <col min="9929" max="9929" width="2.625" style="64" customWidth="1"/>
    <col min="9930" max="9930" width="14.625" style="64" customWidth="1"/>
    <col min="9931" max="9931" width="12.375" style="64" bestFit="1" customWidth="1"/>
    <col min="9932" max="9932" width="6.125" style="64" bestFit="1" customWidth="1"/>
    <col min="9933" max="9940" width="2.75" style="64" bestFit="1" customWidth="1"/>
    <col min="9941" max="9941" width="7.625" style="64" bestFit="1" customWidth="1"/>
    <col min="9942" max="9949" width="2.75" style="64" bestFit="1" customWidth="1"/>
    <col min="9950" max="9951" width="8.375" style="64" bestFit="1" customWidth="1"/>
    <col min="9952" max="9952" width="13.75" style="64" bestFit="1" customWidth="1"/>
    <col min="9953" max="9953" width="13.75" style="64" customWidth="1"/>
    <col min="9954" max="9954" width="12.125" style="64" bestFit="1" customWidth="1"/>
    <col min="9955" max="9955" width="20.875" style="64" bestFit="1" customWidth="1"/>
    <col min="9956" max="9956" width="72.625" style="64" bestFit="1" customWidth="1"/>
    <col min="9957" max="9957" width="33.125" style="64" bestFit="1" customWidth="1"/>
    <col min="9958" max="9965" width="9" style="64" customWidth="1"/>
    <col min="9966" max="9967" width="11.25" style="64" customWidth="1"/>
    <col min="9968" max="10184" width="9" style="64"/>
    <col min="10185" max="10185" width="2.625" style="64" customWidth="1"/>
    <col min="10186" max="10186" width="14.625" style="64" customWidth="1"/>
    <col min="10187" max="10187" width="12.375" style="64" bestFit="1" customWidth="1"/>
    <col min="10188" max="10188" width="6.125" style="64" bestFit="1" customWidth="1"/>
    <col min="10189" max="10196" width="2.75" style="64" bestFit="1" customWidth="1"/>
    <col min="10197" max="10197" width="7.625" style="64" bestFit="1" customWidth="1"/>
    <col min="10198" max="10205" width="2.75" style="64" bestFit="1" customWidth="1"/>
    <col min="10206" max="10207" width="8.375" style="64" bestFit="1" customWidth="1"/>
    <col min="10208" max="10208" width="13.75" style="64" bestFit="1" customWidth="1"/>
    <col min="10209" max="10209" width="13.75" style="64" customWidth="1"/>
    <col min="10210" max="10210" width="12.125" style="64" bestFit="1" customWidth="1"/>
    <col min="10211" max="10211" width="20.875" style="64" bestFit="1" customWidth="1"/>
    <col min="10212" max="10212" width="72.625" style="64" bestFit="1" customWidth="1"/>
    <col min="10213" max="10213" width="33.125" style="64" bestFit="1" customWidth="1"/>
    <col min="10214" max="10221" width="9" style="64" customWidth="1"/>
    <col min="10222" max="10223" width="11.25" style="64" customWidth="1"/>
    <col min="10224" max="10440" width="9" style="64"/>
    <col min="10441" max="10441" width="2.625" style="64" customWidth="1"/>
    <col min="10442" max="10442" width="14.625" style="64" customWidth="1"/>
    <col min="10443" max="10443" width="12.375" style="64" bestFit="1" customWidth="1"/>
    <col min="10444" max="10444" width="6.125" style="64" bestFit="1" customWidth="1"/>
    <col min="10445" max="10452" width="2.75" style="64" bestFit="1" customWidth="1"/>
    <col min="10453" max="10453" width="7.625" style="64" bestFit="1" customWidth="1"/>
    <col min="10454" max="10461" width="2.75" style="64" bestFit="1" customWidth="1"/>
    <col min="10462" max="10463" width="8.375" style="64" bestFit="1" customWidth="1"/>
    <col min="10464" max="10464" width="13.75" style="64" bestFit="1" customWidth="1"/>
    <col min="10465" max="10465" width="13.75" style="64" customWidth="1"/>
    <col min="10466" max="10466" width="12.125" style="64" bestFit="1" customWidth="1"/>
    <col min="10467" max="10467" width="20.875" style="64" bestFit="1" customWidth="1"/>
    <col min="10468" max="10468" width="72.625" style="64" bestFit="1" customWidth="1"/>
    <col min="10469" max="10469" width="33.125" style="64" bestFit="1" customWidth="1"/>
    <col min="10470" max="10477" width="9" style="64" customWidth="1"/>
    <col min="10478" max="10479" width="11.25" style="64" customWidth="1"/>
    <col min="10480" max="10696" width="9" style="64"/>
    <col min="10697" max="10697" width="2.625" style="64" customWidth="1"/>
    <col min="10698" max="10698" width="14.625" style="64" customWidth="1"/>
    <col min="10699" max="10699" width="12.375" style="64" bestFit="1" customWidth="1"/>
    <col min="10700" max="10700" width="6.125" style="64" bestFit="1" customWidth="1"/>
    <col min="10701" max="10708" width="2.75" style="64" bestFit="1" customWidth="1"/>
    <col min="10709" max="10709" width="7.625" style="64" bestFit="1" customWidth="1"/>
    <col min="10710" max="10717" width="2.75" style="64" bestFit="1" customWidth="1"/>
    <col min="10718" max="10719" width="8.375" style="64" bestFit="1" customWidth="1"/>
    <col min="10720" max="10720" width="13.75" style="64" bestFit="1" customWidth="1"/>
    <col min="10721" max="10721" width="13.75" style="64" customWidth="1"/>
    <col min="10722" max="10722" width="12.125" style="64" bestFit="1" customWidth="1"/>
    <col min="10723" max="10723" width="20.875" style="64" bestFit="1" customWidth="1"/>
    <col min="10724" max="10724" width="72.625" style="64" bestFit="1" customWidth="1"/>
    <col min="10725" max="10725" width="33.125" style="64" bestFit="1" customWidth="1"/>
    <col min="10726" max="10733" width="9" style="64" customWidth="1"/>
    <col min="10734" max="10735" width="11.25" style="64" customWidth="1"/>
    <col min="10736" max="10952" width="9" style="64"/>
    <col min="10953" max="10953" width="2.625" style="64" customWidth="1"/>
    <col min="10954" max="10954" width="14.625" style="64" customWidth="1"/>
    <col min="10955" max="10955" width="12.375" style="64" bestFit="1" customWidth="1"/>
    <col min="10956" max="10956" width="6.125" style="64" bestFit="1" customWidth="1"/>
    <col min="10957" max="10964" width="2.75" style="64" bestFit="1" customWidth="1"/>
    <col min="10965" max="10965" width="7.625" style="64" bestFit="1" customWidth="1"/>
    <col min="10966" max="10973" width="2.75" style="64" bestFit="1" customWidth="1"/>
    <col min="10974" max="10975" width="8.375" style="64" bestFit="1" customWidth="1"/>
    <col min="10976" max="10976" width="13.75" style="64" bestFit="1" customWidth="1"/>
    <col min="10977" max="10977" width="13.75" style="64" customWidth="1"/>
    <col min="10978" max="10978" width="12.125" style="64" bestFit="1" customWidth="1"/>
    <col min="10979" max="10979" width="20.875" style="64" bestFit="1" customWidth="1"/>
    <col min="10980" max="10980" width="72.625" style="64" bestFit="1" customWidth="1"/>
    <col min="10981" max="10981" width="33.125" style="64" bestFit="1" customWidth="1"/>
    <col min="10982" max="10989" width="9" style="64" customWidth="1"/>
    <col min="10990" max="10991" width="11.25" style="64" customWidth="1"/>
    <col min="10992" max="11208" width="9" style="64"/>
    <col min="11209" max="11209" width="2.625" style="64" customWidth="1"/>
    <col min="11210" max="11210" width="14.625" style="64" customWidth="1"/>
    <col min="11211" max="11211" width="12.375" style="64" bestFit="1" customWidth="1"/>
    <col min="11212" max="11212" width="6.125" style="64" bestFit="1" customWidth="1"/>
    <col min="11213" max="11220" width="2.75" style="64" bestFit="1" customWidth="1"/>
    <col min="11221" max="11221" width="7.625" style="64" bestFit="1" customWidth="1"/>
    <col min="11222" max="11229" width="2.75" style="64" bestFit="1" customWidth="1"/>
    <col min="11230" max="11231" width="8.375" style="64" bestFit="1" customWidth="1"/>
    <col min="11232" max="11232" width="13.75" style="64" bestFit="1" customWidth="1"/>
    <col min="11233" max="11233" width="13.75" style="64" customWidth="1"/>
    <col min="11234" max="11234" width="12.125" style="64" bestFit="1" customWidth="1"/>
    <col min="11235" max="11235" width="20.875" style="64" bestFit="1" customWidth="1"/>
    <col min="11236" max="11236" width="72.625" style="64" bestFit="1" customWidth="1"/>
    <col min="11237" max="11237" width="33.125" style="64" bestFit="1" customWidth="1"/>
    <col min="11238" max="11245" width="9" style="64" customWidth="1"/>
    <col min="11246" max="11247" width="11.25" style="64" customWidth="1"/>
    <col min="11248" max="11464" width="9" style="64"/>
    <col min="11465" max="11465" width="2.625" style="64" customWidth="1"/>
    <col min="11466" max="11466" width="14.625" style="64" customWidth="1"/>
    <col min="11467" max="11467" width="12.375" style="64" bestFit="1" customWidth="1"/>
    <col min="11468" max="11468" width="6.125" style="64" bestFit="1" customWidth="1"/>
    <col min="11469" max="11476" width="2.75" style="64" bestFit="1" customWidth="1"/>
    <col min="11477" max="11477" width="7.625" style="64" bestFit="1" customWidth="1"/>
    <col min="11478" max="11485" width="2.75" style="64" bestFit="1" customWidth="1"/>
    <col min="11486" max="11487" width="8.375" style="64" bestFit="1" customWidth="1"/>
    <col min="11488" max="11488" width="13.75" style="64" bestFit="1" customWidth="1"/>
    <col min="11489" max="11489" width="13.75" style="64" customWidth="1"/>
    <col min="11490" max="11490" width="12.125" style="64" bestFit="1" customWidth="1"/>
    <col min="11491" max="11491" width="20.875" style="64" bestFit="1" customWidth="1"/>
    <col min="11492" max="11492" width="72.625" style="64" bestFit="1" customWidth="1"/>
    <col min="11493" max="11493" width="33.125" style="64" bestFit="1" customWidth="1"/>
    <col min="11494" max="11501" width="9" style="64" customWidth="1"/>
    <col min="11502" max="11503" width="11.25" style="64" customWidth="1"/>
    <col min="11504" max="11720" width="9" style="64"/>
    <col min="11721" max="11721" width="2.625" style="64" customWidth="1"/>
    <col min="11722" max="11722" width="14.625" style="64" customWidth="1"/>
    <col min="11723" max="11723" width="12.375" style="64" bestFit="1" customWidth="1"/>
    <col min="11724" max="11724" width="6.125" style="64" bestFit="1" customWidth="1"/>
    <col min="11725" max="11732" width="2.75" style="64" bestFit="1" customWidth="1"/>
    <col min="11733" max="11733" width="7.625" style="64" bestFit="1" customWidth="1"/>
    <col min="11734" max="11741" width="2.75" style="64" bestFit="1" customWidth="1"/>
    <col min="11742" max="11743" width="8.375" style="64" bestFit="1" customWidth="1"/>
    <col min="11744" max="11744" width="13.75" style="64" bestFit="1" customWidth="1"/>
    <col min="11745" max="11745" width="13.75" style="64" customWidth="1"/>
    <col min="11746" max="11746" width="12.125" style="64" bestFit="1" customWidth="1"/>
    <col min="11747" max="11747" width="20.875" style="64" bestFit="1" customWidth="1"/>
    <col min="11748" max="11748" width="72.625" style="64" bestFit="1" customWidth="1"/>
    <col min="11749" max="11749" width="33.125" style="64" bestFit="1" customWidth="1"/>
    <col min="11750" max="11757" width="9" style="64" customWidth="1"/>
    <col min="11758" max="11759" width="11.25" style="64" customWidth="1"/>
    <col min="11760" max="11976" width="9" style="64"/>
    <col min="11977" max="11977" width="2.625" style="64" customWidth="1"/>
    <col min="11978" max="11978" width="14.625" style="64" customWidth="1"/>
    <col min="11979" max="11979" width="12.375" style="64" bestFit="1" customWidth="1"/>
    <col min="11980" max="11980" width="6.125" style="64" bestFit="1" customWidth="1"/>
    <col min="11981" max="11988" width="2.75" style="64" bestFit="1" customWidth="1"/>
    <col min="11989" max="11989" width="7.625" style="64" bestFit="1" customWidth="1"/>
    <col min="11990" max="11997" width="2.75" style="64" bestFit="1" customWidth="1"/>
    <col min="11998" max="11999" width="8.375" style="64" bestFit="1" customWidth="1"/>
    <col min="12000" max="12000" width="13.75" style="64" bestFit="1" customWidth="1"/>
    <col min="12001" max="12001" width="13.75" style="64" customWidth="1"/>
    <col min="12002" max="12002" width="12.125" style="64" bestFit="1" customWidth="1"/>
    <col min="12003" max="12003" width="20.875" style="64" bestFit="1" customWidth="1"/>
    <col min="12004" max="12004" width="72.625" style="64" bestFit="1" customWidth="1"/>
    <col min="12005" max="12005" width="33.125" style="64" bestFit="1" customWidth="1"/>
    <col min="12006" max="12013" width="9" style="64" customWidth="1"/>
    <col min="12014" max="12015" width="11.25" style="64" customWidth="1"/>
    <col min="12016" max="12232" width="9" style="64"/>
    <col min="12233" max="12233" width="2.625" style="64" customWidth="1"/>
    <col min="12234" max="12234" width="14.625" style="64" customWidth="1"/>
    <col min="12235" max="12235" width="12.375" style="64" bestFit="1" customWidth="1"/>
    <col min="12236" max="12236" width="6.125" style="64" bestFit="1" customWidth="1"/>
    <col min="12237" max="12244" width="2.75" style="64" bestFit="1" customWidth="1"/>
    <col min="12245" max="12245" width="7.625" style="64" bestFit="1" customWidth="1"/>
    <col min="12246" max="12253" width="2.75" style="64" bestFit="1" customWidth="1"/>
    <col min="12254" max="12255" width="8.375" style="64" bestFit="1" customWidth="1"/>
    <col min="12256" max="12256" width="13.75" style="64" bestFit="1" customWidth="1"/>
    <col min="12257" max="12257" width="13.75" style="64" customWidth="1"/>
    <col min="12258" max="12258" width="12.125" style="64" bestFit="1" customWidth="1"/>
    <col min="12259" max="12259" width="20.875" style="64" bestFit="1" customWidth="1"/>
    <col min="12260" max="12260" width="72.625" style="64" bestFit="1" customWidth="1"/>
    <col min="12261" max="12261" width="33.125" style="64" bestFit="1" customWidth="1"/>
    <col min="12262" max="12269" width="9" style="64" customWidth="1"/>
    <col min="12270" max="12271" width="11.25" style="64" customWidth="1"/>
    <col min="12272" max="12488" width="9" style="64"/>
    <col min="12489" max="12489" width="2.625" style="64" customWidth="1"/>
    <col min="12490" max="12490" width="14.625" style="64" customWidth="1"/>
    <col min="12491" max="12491" width="12.375" style="64" bestFit="1" customWidth="1"/>
    <col min="12492" max="12492" width="6.125" style="64" bestFit="1" customWidth="1"/>
    <col min="12493" max="12500" width="2.75" style="64" bestFit="1" customWidth="1"/>
    <col min="12501" max="12501" width="7.625" style="64" bestFit="1" customWidth="1"/>
    <col min="12502" max="12509" width="2.75" style="64" bestFit="1" customWidth="1"/>
    <col min="12510" max="12511" width="8.375" style="64" bestFit="1" customWidth="1"/>
    <col min="12512" max="12512" width="13.75" style="64" bestFit="1" customWidth="1"/>
    <col min="12513" max="12513" width="13.75" style="64" customWidth="1"/>
    <col min="12514" max="12514" width="12.125" style="64" bestFit="1" customWidth="1"/>
    <col min="12515" max="12515" width="20.875" style="64" bestFit="1" customWidth="1"/>
    <col min="12516" max="12516" width="72.625" style="64" bestFit="1" customWidth="1"/>
    <col min="12517" max="12517" width="33.125" style="64" bestFit="1" customWidth="1"/>
    <col min="12518" max="12525" width="9" style="64" customWidth="1"/>
    <col min="12526" max="12527" width="11.25" style="64" customWidth="1"/>
    <col min="12528" max="12744" width="9" style="64"/>
    <col min="12745" max="12745" width="2.625" style="64" customWidth="1"/>
    <col min="12746" max="12746" width="14.625" style="64" customWidth="1"/>
    <col min="12747" max="12747" width="12.375" style="64" bestFit="1" customWidth="1"/>
    <col min="12748" max="12748" width="6.125" style="64" bestFit="1" customWidth="1"/>
    <col min="12749" max="12756" width="2.75" style="64" bestFit="1" customWidth="1"/>
    <col min="12757" max="12757" width="7.625" style="64" bestFit="1" customWidth="1"/>
    <col min="12758" max="12765" width="2.75" style="64" bestFit="1" customWidth="1"/>
    <col min="12766" max="12767" width="8.375" style="64" bestFit="1" customWidth="1"/>
    <col min="12768" max="12768" width="13.75" style="64" bestFit="1" customWidth="1"/>
    <col min="12769" max="12769" width="13.75" style="64" customWidth="1"/>
    <col min="12770" max="12770" width="12.125" style="64" bestFit="1" customWidth="1"/>
    <col min="12771" max="12771" width="20.875" style="64" bestFit="1" customWidth="1"/>
    <col min="12772" max="12772" width="72.625" style="64" bestFit="1" customWidth="1"/>
    <col min="12773" max="12773" width="33.125" style="64" bestFit="1" customWidth="1"/>
    <col min="12774" max="12781" width="9" style="64" customWidth="1"/>
    <col min="12782" max="12783" width="11.25" style="64" customWidth="1"/>
    <col min="12784" max="13000" width="9" style="64"/>
    <col min="13001" max="13001" width="2.625" style="64" customWidth="1"/>
    <col min="13002" max="13002" width="14.625" style="64" customWidth="1"/>
    <col min="13003" max="13003" width="12.375" style="64" bestFit="1" customWidth="1"/>
    <col min="13004" max="13004" width="6.125" style="64" bestFit="1" customWidth="1"/>
    <col min="13005" max="13012" width="2.75" style="64" bestFit="1" customWidth="1"/>
    <col min="13013" max="13013" width="7.625" style="64" bestFit="1" customWidth="1"/>
    <col min="13014" max="13021" width="2.75" style="64" bestFit="1" customWidth="1"/>
    <col min="13022" max="13023" width="8.375" style="64" bestFit="1" customWidth="1"/>
    <col min="13024" max="13024" width="13.75" style="64" bestFit="1" customWidth="1"/>
    <col min="13025" max="13025" width="13.75" style="64" customWidth="1"/>
    <col min="13026" max="13026" width="12.125" style="64" bestFit="1" customWidth="1"/>
    <col min="13027" max="13027" width="20.875" style="64" bestFit="1" customWidth="1"/>
    <col min="13028" max="13028" width="72.625" style="64" bestFit="1" customWidth="1"/>
    <col min="13029" max="13029" width="33.125" style="64" bestFit="1" customWidth="1"/>
    <col min="13030" max="13037" width="9" style="64" customWidth="1"/>
    <col min="13038" max="13039" width="11.25" style="64" customWidth="1"/>
    <col min="13040" max="13256" width="9" style="64"/>
    <col min="13257" max="13257" width="2.625" style="64" customWidth="1"/>
    <col min="13258" max="13258" width="14.625" style="64" customWidth="1"/>
    <col min="13259" max="13259" width="12.375" style="64" bestFit="1" customWidth="1"/>
    <col min="13260" max="13260" width="6.125" style="64" bestFit="1" customWidth="1"/>
    <col min="13261" max="13268" width="2.75" style="64" bestFit="1" customWidth="1"/>
    <col min="13269" max="13269" width="7.625" style="64" bestFit="1" customWidth="1"/>
    <col min="13270" max="13277" width="2.75" style="64" bestFit="1" customWidth="1"/>
    <col min="13278" max="13279" width="8.375" style="64" bestFit="1" customWidth="1"/>
    <col min="13280" max="13280" width="13.75" style="64" bestFit="1" customWidth="1"/>
    <col min="13281" max="13281" width="13.75" style="64" customWidth="1"/>
    <col min="13282" max="13282" width="12.125" style="64" bestFit="1" customWidth="1"/>
    <col min="13283" max="13283" width="20.875" style="64" bestFit="1" customWidth="1"/>
    <col min="13284" max="13284" width="72.625" style="64" bestFit="1" customWidth="1"/>
    <col min="13285" max="13285" width="33.125" style="64" bestFit="1" customWidth="1"/>
    <col min="13286" max="13293" width="9" style="64" customWidth="1"/>
    <col min="13294" max="13295" width="11.25" style="64" customWidth="1"/>
    <col min="13296" max="13512" width="9" style="64"/>
    <col min="13513" max="13513" width="2.625" style="64" customWidth="1"/>
    <col min="13514" max="13514" width="14.625" style="64" customWidth="1"/>
    <col min="13515" max="13515" width="12.375" style="64" bestFit="1" customWidth="1"/>
    <col min="13516" max="13516" width="6.125" style="64" bestFit="1" customWidth="1"/>
    <col min="13517" max="13524" width="2.75" style="64" bestFit="1" customWidth="1"/>
    <col min="13525" max="13525" width="7.625" style="64" bestFit="1" customWidth="1"/>
    <col min="13526" max="13533" width="2.75" style="64" bestFit="1" customWidth="1"/>
    <col min="13534" max="13535" width="8.375" style="64" bestFit="1" customWidth="1"/>
    <col min="13536" max="13536" width="13.75" style="64" bestFit="1" customWidth="1"/>
    <col min="13537" max="13537" width="13.75" style="64" customWidth="1"/>
    <col min="13538" max="13538" width="12.125" style="64" bestFit="1" customWidth="1"/>
    <col min="13539" max="13539" width="20.875" style="64" bestFit="1" customWidth="1"/>
    <col min="13540" max="13540" width="72.625" style="64" bestFit="1" customWidth="1"/>
    <col min="13541" max="13541" width="33.125" style="64" bestFit="1" customWidth="1"/>
    <col min="13542" max="13549" width="9" style="64" customWidth="1"/>
    <col min="13550" max="13551" width="11.25" style="64" customWidth="1"/>
    <col min="13552" max="13768" width="9" style="64"/>
    <col min="13769" max="13769" width="2.625" style="64" customWidth="1"/>
    <col min="13770" max="13770" width="14.625" style="64" customWidth="1"/>
    <col min="13771" max="13771" width="12.375" style="64" bestFit="1" customWidth="1"/>
    <col min="13772" max="13772" width="6.125" style="64" bestFit="1" customWidth="1"/>
    <col min="13773" max="13780" width="2.75" style="64" bestFit="1" customWidth="1"/>
    <col min="13781" max="13781" width="7.625" style="64" bestFit="1" customWidth="1"/>
    <col min="13782" max="13789" width="2.75" style="64" bestFit="1" customWidth="1"/>
    <col min="13790" max="13791" width="8.375" style="64" bestFit="1" customWidth="1"/>
    <col min="13792" max="13792" width="13.75" style="64" bestFit="1" customWidth="1"/>
    <col min="13793" max="13793" width="13.75" style="64" customWidth="1"/>
    <col min="13794" max="13794" width="12.125" style="64" bestFit="1" customWidth="1"/>
    <col min="13795" max="13795" width="20.875" style="64" bestFit="1" customWidth="1"/>
    <col min="13796" max="13796" width="72.625" style="64" bestFit="1" customWidth="1"/>
    <col min="13797" max="13797" width="33.125" style="64" bestFit="1" customWidth="1"/>
    <col min="13798" max="13805" width="9" style="64" customWidth="1"/>
    <col min="13806" max="13807" width="11.25" style="64" customWidth="1"/>
    <col min="13808" max="14024" width="9" style="64"/>
    <col min="14025" max="14025" width="2.625" style="64" customWidth="1"/>
    <col min="14026" max="14026" width="14.625" style="64" customWidth="1"/>
    <col min="14027" max="14027" width="12.375" style="64" bestFit="1" customWidth="1"/>
    <col min="14028" max="14028" width="6.125" style="64" bestFit="1" customWidth="1"/>
    <col min="14029" max="14036" width="2.75" style="64" bestFit="1" customWidth="1"/>
    <col min="14037" max="14037" width="7.625" style="64" bestFit="1" customWidth="1"/>
    <col min="14038" max="14045" width="2.75" style="64" bestFit="1" customWidth="1"/>
    <col min="14046" max="14047" width="8.375" style="64" bestFit="1" customWidth="1"/>
    <col min="14048" max="14048" width="13.75" style="64" bestFit="1" customWidth="1"/>
    <col min="14049" max="14049" width="13.75" style="64" customWidth="1"/>
    <col min="14050" max="14050" width="12.125" style="64" bestFit="1" customWidth="1"/>
    <col min="14051" max="14051" width="20.875" style="64" bestFit="1" customWidth="1"/>
    <col min="14052" max="14052" width="72.625" style="64" bestFit="1" customWidth="1"/>
    <col min="14053" max="14053" width="33.125" style="64" bestFit="1" customWidth="1"/>
    <col min="14054" max="14061" width="9" style="64" customWidth="1"/>
    <col min="14062" max="14063" width="11.25" style="64" customWidth="1"/>
    <col min="14064" max="14280" width="9" style="64"/>
    <col min="14281" max="14281" width="2.625" style="64" customWidth="1"/>
    <col min="14282" max="14282" width="14.625" style="64" customWidth="1"/>
    <col min="14283" max="14283" width="12.375" style="64" bestFit="1" customWidth="1"/>
    <col min="14284" max="14284" width="6.125" style="64" bestFit="1" customWidth="1"/>
    <col min="14285" max="14292" width="2.75" style="64" bestFit="1" customWidth="1"/>
    <col min="14293" max="14293" width="7.625" style="64" bestFit="1" customWidth="1"/>
    <col min="14294" max="14301" width="2.75" style="64" bestFit="1" customWidth="1"/>
    <col min="14302" max="14303" width="8.375" style="64" bestFit="1" customWidth="1"/>
    <col min="14304" max="14304" width="13.75" style="64" bestFit="1" customWidth="1"/>
    <col min="14305" max="14305" width="13.75" style="64" customWidth="1"/>
    <col min="14306" max="14306" width="12.125" style="64" bestFit="1" customWidth="1"/>
    <col min="14307" max="14307" width="20.875" style="64" bestFit="1" customWidth="1"/>
    <col min="14308" max="14308" width="72.625" style="64" bestFit="1" customWidth="1"/>
    <col min="14309" max="14309" width="33.125" style="64" bestFit="1" customWidth="1"/>
    <col min="14310" max="14317" width="9" style="64" customWidth="1"/>
    <col min="14318" max="14319" width="11.25" style="64" customWidth="1"/>
    <col min="14320" max="14536" width="9" style="64"/>
    <col min="14537" max="14537" width="2.625" style="64" customWidth="1"/>
    <col min="14538" max="14538" width="14.625" style="64" customWidth="1"/>
    <col min="14539" max="14539" width="12.375" style="64" bestFit="1" customWidth="1"/>
    <col min="14540" max="14540" width="6.125" style="64" bestFit="1" customWidth="1"/>
    <col min="14541" max="14548" width="2.75" style="64" bestFit="1" customWidth="1"/>
    <col min="14549" max="14549" width="7.625" style="64" bestFit="1" customWidth="1"/>
    <col min="14550" max="14557" width="2.75" style="64" bestFit="1" customWidth="1"/>
    <col min="14558" max="14559" width="8.375" style="64" bestFit="1" customWidth="1"/>
    <col min="14560" max="14560" width="13.75" style="64" bestFit="1" customWidth="1"/>
    <col min="14561" max="14561" width="13.75" style="64" customWidth="1"/>
    <col min="14562" max="14562" width="12.125" style="64" bestFit="1" customWidth="1"/>
    <col min="14563" max="14563" width="20.875" style="64" bestFit="1" customWidth="1"/>
    <col min="14564" max="14564" width="72.625" style="64" bestFit="1" customWidth="1"/>
    <col min="14565" max="14565" width="33.125" style="64" bestFit="1" customWidth="1"/>
    <col min="14566" max="14573" width="9" style="64" customWidth="1"/>
    <col min="14574" max="14575" width="11.25" style="64" customWidth="1"/>
    <col min="14576" max="14792" width="9" style="64"/>
    <col min="14793" max="14793" width="2.625" style="64" customWidth="1"/>
    <col min="14794" max="14794" width="14.625" style="64" customWidth="1"/>
    <col min="14795" max="14795" width="12.375" style="64" bestFit="1" customWidth="1"/>
    <col min="14796" max="14796" width="6.125" style="64" bestFit="1" customWidth="1"/>
    <col min="14797" max="14804" width="2.75" style="64" bestFit="1" customWidth="1"/>
    <col min="14805" max="14805" width="7.625" style="64" bestFit="1" customWidth="1"/>
    <col min="14806" max="14813" width="2.75" style="64" bestFit="1" customWidth="1"/>
    <col min="14814" max="14815" width="8.375" style="64" bestFit="1" customWidth="1"/>
    <col min="14816" max="14816" width="13.75" style="64" bestFit="1" customWidth="1"/>
    <col min="14817" max="14817" width="13.75" style="64" customWidth="1"/>
    <col min="14818" max="14818" width="12.125" style="64" bestFit="1" customWidth="1"/>
    <col min="14819" max="14819" width="20.875" style="64" bestFit="1" customWidth="1"/>
    <col min="14820" max="14820" width="72.625" style="64" bestFit="1" customWidth="1"/>
    <col min="14821" max="14821" width="33.125" style="64" bestFit="1" customWidth="1"/>
    <col min="14822" max="14829" width="9" style="64" customWidth="1"/>
    <col min="14830" max="14831" width="11.25" style="64" customWidth="1"/>
    <col min="14832" max="15048" width="9" style="64"/>
    <col min="15049" max="15049" width="2.625" style="64" customWidth="1"/>
    <col min="15050" max="15050" width="14.625" style="64" customWidth="1"/>
    <col min="15051" max="15051" width="12.375" style="64" bestFit="1" customWidth="1"/>
    <col min="15052" max="15052" width="6.125" style="64" bestFit="1" customWidth="1"/>
    <col min="15053" max="15060" width="2.75" style="64" bestFit="1" customWidth="1"/>
    <col min="15061" max="15061" width="7.625" style="64" bestFit="1" customWidth="1"/>
    <col min="15062" max="15069" width="2.75" style="64" bestFit="1" customWidth="1"/>
    <col min="15070" max="15071" width="8.375" style="64" bestFit="1" customWidth="1"/>
    <col min="15072" max="15072" width="13.75" style="64" bestFit="1" customWidth="1"/>
    <col min="15073" max="15073" width="13.75" style="64" customWidth="1"/>
    <col min="15074" max="15074" width="12.125" style="64" bestFit="1" customWidth="1"/>
    <col min="15075" max="15075" width="20.875" style="64" bestFit="1" customWidth="1"/>
    <col min="15076" max="15076" width="72.625" style="64" bestFit="1" customWidth="1"/>
    <col min="15077" max="15077" width="33.125" style="64" bestFit="1" customWidth="1"/>
    <col min="15078" max="15085" width="9" style="64" customWidth="1"/>
    <col min="15086" max="15087" width="11.25" style="64" customWidth="1"/>
    <col min="15088" max="15304" width="9" style="64"/>
    <col min="15305" max="15305" width="2.625" style="64" customWidth="1"/>
    <col min="15306" max="15306" width="14.625" style="64" customWidth="1"/>
    <col min="15307" max="15307" width="12.375" style="64" bestFit="1" customWidth="1"/>
    <col min="15308" max="15308" width="6.125" style="64" bestFit="1" customWidth="1"/>
    <col min="15309" max="15316" width="2.75" style="64" bestFit="1" customWidth="1"/>
    <col min="15317" max="15317" width="7.625" style="64" bestFit="1" customWidth="1"/>
    <col min="15318" max="15325" width="2.75" style="64" bestFit="1" customWidth="1"/>
    <col min="15326" max="15327" width="8.375" style="64" bestFit="1" customWidth="1"/>
    <col min="15328" max="15328" width="13.75" style="64" bestFit="1" customWidth="1"/>
    <col min="15329" max="15329" width="13.75" style="64" customWidth="1"/>
    <col min="15330" max="15330" width="12.125" style="64" bestFit="1" customWidth="1"/>
    <col min="15331" max="15331" width="20.875" style="64" bestFit="1" customWidth="1"/>
    <col min="15332" max="15332" width="72.625" style="64" bestFit="1" customWidth="1"/>
    <col min="15333" max="15333" width="33.125" style="64" bestFit="1" customWidth="1"/>
    <col min="15334" max="15341" width="9" style="64" customWidth="1"/>
    <col min="15342" max="15343" width="11.25" style="64" customWidth="1"/>
    <col min="15344" max="15560" width="9" style="64"/>
    <col min="15561" max="15561" width="2.625" style="64" customWidth="1"/>
    <col min="15562" max="15562" width="14.625" style="64" customWidth="1"/>
    <col min="15563" max="15563" width="12.375" style="64" bestFit="1" customWidth="1"/>
    <col min="15564" max="15564" width="6.125" style="64" bestFit="1" customWidth="1"/>
    <col min="15565" max="15572" width="2.75" style="64" bestFit="1" customWidth="1"/>
    <col min="15573" max="15573" width="7.625" style="64" bestFit="1" customWidth="1"/>
    <col min="15574" max="15581" width="2.75" style="64" bestFit="1" customWidth="1"/>
    <col min="15582" max="15583" width="8.375" style="64" bestFit="1" customWidth="1"/>
    <col min="15584" max="15584" width="13.75" style="64" bestFit="1" customWidth="1"/>
    <col min="15585" max="15585" width="13.75" style="64" customWidth="1"/>
    <col min="15586" max="15586" width="12.125" style="64" bestFit="1" customWidth="1"/>
    <col min="15587" max="15587" width="20.875" style="64" bestFit="1" customWidth="1"/>
    <col min="15588" max="15588" width="72.625" style="64" bestFit="1" customWidth="1"/>
    <col min="15589" max="15589" width="33.125" style="64" bestFit="1" customWidth="1"/>
    <col min="15590" max="15597" width="9" style="64" customWidth="1"/>
    <col min="15598" max="15599" width="11.25" style="64" customWidth="1"/>
    <col min="15600" max="15816" width="9" style="64"/>
    <col min="15817" max="15817" width="2.625" style="64" customWidth="1"/>
    <col min="15818" max="15818" width="14.625" style="64" customWidth="1"/>
    <col min="15819" max="15819" width="12.375" style="64" bestFit="1" customWidth="1"/>
    <col min="15820" max="15820" width="6.125" style="64" bestFit="1" customWidth="1"/>
    <col min="15821" max="15828" width="2.75" style="64" bestFit="1" customWidth="1"/>
    <col min="15829" max="15829" width="7.625" style="64" bestFit="1" customWidth="1"/>
    <col min="15830" max="15837" width="2.75" style="64" bestFit="1" customWidth="1"/>
    <col min="15838" max="15839" width="8.375" style="64" bestFit="1" customWidth="1"/>
    <col min="15840" max="15840" width="13.75" style="64" bestFit="1" customWidth="1"/>
    <col min="15841" max="15841" width="13.75" style="64" customWidth="1"/>
    <col min="15842" max="15842" width="12.125" style="64" bestFit="1" customWidth="1"/>
    <col min="15843" max="15843" width="20.875" style="64" bestFit="1" customWidth="1"/>
    <col min="15844" max="15844" width="72.625" style="64" bestFit="1" customWidth="1"/>
    <col min="15845" max="15845" width="33.125" style="64" bestFit="1" customWidth="1"/>
    <col min="15846" max="15853" width="9" style="64" customWidth="1"/>
    <col min="15854" max="15855" width="11.25" style="64" customWidth="1"/>
    <col min="15856" max="16072" width="9" style="64"/>
    <col min="16073" max="16073" width="2.625" style="64" customWidth="1"/>
    <col min="16074" max="16074" width="14.625" style="64" customWidth="1"/>
    <col min="16075" max="16075" width="12.375" style="64" bestFit="1" customWidth="1"/>
    <col min="16076" max="16076" width="6.125" style="64" bestFit="1" customWidth="1"/>
    <col min="16077" max="16084" width="2.75" style="64" bestFit="1" customWidth="1"/>
    <col min="16085" max="16085" width="7.625" style="64" bestFit="1" customWidth="1"/>
    <col min="16086" max="16093" width="2.75" style="64" bestFit="1" customWidth="1"/>
    <col min="16094" max="16095" width="8.375" style="64" bestFit="1" customWidth="1"/>
    <col min="16096" max="16096" width="13.75" style="64" bestFit="1" customWidth="1"/>
    <col min="16097" max="16097" width="13.75" style="64" customWidth="1"/>
    <col min="16098" max="16098" width="12.125" style="64" bestFit="1" customWidth="1"/>
    <col min="16099" max="16099" width="20.875" style="64" bestFit="1" customWidth="1"/>
    <col min="16100" max="16100" width="72.625" style="64" bestFit="1" customWidth="1"/>
    <col min="16101" max="16101" width="33.125" style="64" bestFit="1" customWidth="1"/>
    <col min="16102" max="16109" width="9" style="64" customWidth="1"/>
    <col min="16110" max="16111" width="11.25" style="64" customWidth="1"/>
    <col min="16112" max="16362" width="9" style="64"/>
    <col min="16363" max="16379" width="9" style="64" customWidth="1"/>
    <col min="16380" max="16384" width="9" style="64"/>
  </cols>
  <sheetData>
    <row r="1" spans="1:11" ht="12.75" thickBot="1"/>
    <row r="2" spans="1:11">
      <c r="B2" s="106"/>
      <c r="C2" s="107"/>
      <c r="D2" s="65"/>
      <c r="E2" s="65"/>
      <c r="F2" s="122"/>
      <c r="G2" s="65"/>
      <c r="H2" s="65"/>
      <c r="I2" s="65"/>
      <c r="J2" s="65"/>
      <c r="K2" s="66"/>
    </row>
    <row r="3" spans="1:11">
      <c r="B3" s="108"/>
      <c r="K3" s="67"/>
    </row>
    <row r="4" spans="1:11" ht="14.25">
      <c r="B4" s="108"/>
      <c r="K4" s="68" t="s">
        <v>0</v>
      </c>
    </row>
    <row r="5" spans="1:11" ht="21.75" customHeight="1">
      <c r="B5" s="69" t="s">
        <v>621</v>
      </c>
      <c r="D5" s="109"/>
      <c r="E5" s="109"/>
      <c r="F5" s="123"/>
      <c r="G5" s="109"/>
      <c r="K5" s="67"/>
    </row>
    <row r="6" spans="1:11" ht="9.75" customHeight="1">
      <c r="B6" s="108"/>
      <c r="D6" s="109"/>
      <c r="E6" s="109"/>
      <c r="F6" s="123"/>
      <c r="G6" s="109"/>
      <c r="K6" s="67"/>
    </row>
    <row r="7" spans="1:11" ht="15" thickBot="1">
      <c r="B7" s="69" t="s">
        <v>749</v>
      </c>
      <c r="D7" s="109"/>
      <c r="E7" s="109"/>
      <c r="F7" s="123"/>
      <c r="G7" s="109"/>
      <c r="K7" s="70"/>
    </row>
    <row r="8" spans="1:11" s="110" customFormat="1" ht="20.25">
      <c r="A8" s="104"/>
      <c r="B8" s="185" t="s">
        <v>622</v>
      </c>
      <c r="C8" s="186"/>
      <c r="D8" s="186"/>
      <c r="E8" s="186"/>
      <c r="F8" s="186"/>
      <c r="G8" s="187"/>
      <c r="H8" s="188"/>
      <c r="I8" s="188"/>
      <c r="J8" s="188"/>
      <c r="K8" s="189"/>
    </row>
    <row r="9" spans="1:11" s="110" customFormat="1" ht="28.5">
      <c r="A9" s="104"/>
      <c r="B9" s="71" t="s">
        <v>5</v>
      </c>
      <c r="C9" s="84" t="s">
        <v>33</v>
      </c>
      <c r="D9" s="84" t="s">
        <v>626</v>
      </c>
      <c r="E9" s="85" t="s">
        <v>35</v>
      </c>
      <c r="F9" s="85" t="s">
        <v>750</v>
      </c>
      <c r="G9" s="72" t="s">
        <v>623</v>
      </c>
      <c r="H9" s="102" t="s">
        <v>748</v>
      </c>
      <c r="I9" s="73"/>
      <c r="J9" s="73"/>
      <c r="K9" s="74" t="s">
        <v>624</v>
      </c>
    </row>
    <row r="10" spans="1:11" ht="14.25">
      <c r="A10" s="64"/>
      <c r="B10" s="75">
        <v>1</v>
      </c>
      <c r="C10" s="77" t="s">
        <v>625</v>
      </c>
      <c r="D10" s="76" t="s">
        <v>627</v>
      </c>
      <c r="E10" s="88" t="s">
        <v>628</v>
      </c>
      <c r="F10" s="124" t="s">
        <v>751</v>
      </c>
      <c r="G10" s="78" t="str" cm="1">
        <f t="array" aca="1" ref="G10" ca="1">OFFSET('4CH_Register Setting'!$J$11:$J$657,MATCH('4CH_Register Summary'!C10,'4CH_Register Setting'!$C$11:$C$657,0)-1,,COUNTIF('4CH_Register Setting'!$C$11:$C$657,'4CH_Register Summary'!C10),)</f>
        <v>00</v>
      </c>
      <c r="H10" s="101" t="str" cm="1">
        <f t="array" aca="1" ref="H10" ca="1">OFFSET('4CH_Register Setting'!$L$11:$L$657,MATCH('4CH_Register Summary'!C10,'4CH_Register Setting'!$C$11:$C$657,0)-1,,COUNTIF('4CH_Register Setting'!$C$11:$C$657,'4CH_Register Summary'!C10),)</f>
        <v>00</v>
      </c>
      <c r="I10" s="120" t="str">
        <f>HYPERLINK("#"&amp;ADDRESS(MATCH($C10,'4CH_Register Setting'!$C$1:$C$450,0),3,,,"4CH_Register Setting"),"Go to")</f>
        <v>Go to</v>
      </c>
      <c r="J10" s="81" t="str">
        <f ca="1">IF(G10=H10,"T","F")</f>
        <v>T</v>
      </c>
      <c r="K10" s="111"/>
    </row>
    <row r="11" spans="1:11" ht="14.25">
      <c r="A11" s="64"/>
      <c r="B11" s="75">
        <v>2</v>
      </c>
      <c r="C11" s="77" t="s">
        <v>629</v>
      </c>
      <c r="D11" s="76" t="s">
        <v>630</v>
      </c>
      <c r="E11" s="88" t="s">
        <v>631</v>
      </c>
      <c r="F11" s="124" t="s">
        <v>751</v>
      </c>
      <c r="G11" s="78" t="str" cm="1">
        <f t="array" aca="1" ref="G11" ca="1">OFFSET('4CH_Register Setting'!$J$11:$J$657,MATCH('4CH_Register Summary'!C11,'4CH_Register Setting'!$C$11:$C$657,0)-1,,COUNTIF('4CH_Register Setting'!$C$11:$C$657,'4CH_Register Summary'!C11),)</f>
        <v>10</v>
      </c>
      <c r="H11" s="101" t="str" cm="1">
        <f t="array" aca="1" ref="H11" ca="1">OFFSET('4CH_Register Setting'!$L$11:$L$657,MATCH('4CH_Register Summary'!C11,'4CH_Register Setting'!$C$11:$C$657,0)-1,,COUNTIF('4CH_Register Setting'!$C$11:$C$657,'4CH_Register Summary'!C11),)</f>
        <v>04</v>
      </c>
      <c r="I11" s="120" t="str">
        <f>HYPERLINK("#"&amp;ADDRESS(MATCH($C11,'4CH_Register Setting'!$C$1:$C$450,0),3,,,"4CH_Register Setting"),"Go to")</f>
        <v>Go to</v>
      </c>
      <c r="J11" s="81" t="str">
        <f t="shared" ref="J11:J64" ca="1" si="0">IF(G11=H11,"T","F")</f>
        <v>F</v>
      </c>
      <c r="K11" s="111"/>
    </row>
    <row r="12" spans="1:11" ht="14.25">
      <c r="A12" s="64"/>
      <c r="B12" s="75">
        <v>3</v>
      </c>
      <c r="C12" s="77" t="s">
        <v>40</v>
      </c>
      <c r="D12" s="76" t="s">
        <v>632</v>
      </c>
      <c r="E12" s="88" t="s">
        <v>633</v>
      </c>
      <c r="F12" s="124" t="s">
        <v>751</v>
      </c>
      <c r="G12" s="78" t="str" cm="1">
        <f t="array" aca="1" ref="G12" ca="1">OFFSET('4CH_Register Setting'!$J$11:$J$657,MATCH('4CH_Register Summary'!C12,'4CH_Register Setting'!$C$11:$C$657,0)-1,,COUNTIF('4CH_Register Setting'!$C$11:$C$657,'4CH_Register Summary'!C12),)</f>
        <v>FF</v>
      </c>
      <c r="H12" s="101" t="str" cm="1">
        <f t="array" aca="1" ref="H12" ca="1">OFFSET('4CH_Register Setting'!$L$11:$L$657,MATCH('4CH_Register Summary'!C12,'4CH_Register Setting'!$C$11:$C$657,0)-1,,COUNTIF('4CH_Register Setting'!$C$11:$C$657,'4CH_Register Summary'!C12),)</f>
        <v>FF</v>
      </c>
      <c r="I12" s="120" t="str">
        <f>HYPERLINK("#"&amp;ADDRESS(MATCH($C12,'4CH_Register Setting'!$C$1:$C$450,0),3,,,"4CH_Register Setting"),"Go to")</f>
        <v>Go to</v>
      </c>
      <c r="J12" s="81" t="str">
        <f t="shared" ca="1" si="0"/>
        <v>T</v>
      </c>
      <c r="K12" s="111"/>
    </row>
    <row r="13" spans="1:11" ht="12" customHeight="1">
      <c r="A13" s="64"/>
      <c r="B13" s="75">
        <v>4</v>
      </c>
      <c r="C13" s="77" t="s">
        <v>41</v>
      </c>
      <c r="D13" s="76" t="s">
        <v>634</v>
      </c>
      <c r="E13" s="88" t="s">
        <v>635</v>
      </c>
      <c r="F13" s="124" t="s">
        <v>751</v>
      </c>
      <c r="G13" s="78" t="str" cm="1">
        <f t="array" aca="1" ref="G13" ca="1">OFFSET('4CH_Register Setting'!$J$11:$J$657,MATCH('4CH_Register Summary'!C13,'4CH_Register Setting'!$C$11:$C$657,0)-1,,COUNTIF('4CH_Register Setting'!$C$11:$C$657,'4CH_Register Summary'!C13),)</f>
        <v>55</v>
      </c>
      <c r="H13" s="101" t="str" cm="1">
        <f t="array" aca="1" ref="H13" ca="1">OFFSET('4CH_Register Setting'!$L$11:$L$657,MATCH('4CH_Register Summary'!C13,'4CH_Register Setting'!$C$11:$C$657,0)-1,,COUNTIF('4CH_Register Setting'!$C$11:$C$657,'4CH_Register Summary'!C13),)</f>
        <v>55</v>
      </c>
      <c r="I13" s="120" t="str">
        <f>HYPERLINK("#"&amp;ADDRESS(MATCH($C13,'4CH_Register Setting'!$C$1:$C$450,0),3,,,"4CH_Register Setting"),"Go to")</f>
        <v>Go to</v>
      </c>
      <c r="J13" s="81" t="str">
        <f t="shared" ca="1" si="0"/>
        <v>T</v>
      </c>
      <c r="K13" s="132" t="s">
        <v>756</v>
      </c>
    </row>
    <row r="14" spans="1:11" ht="14.25">
      <c r="A14" s="64"/>
      <c r="B14" s="75">
        <v>5</v>
      </c>
      <c r="C14" s="77" t="s">
        <v>42</v>
      </c>
      <c r="D14" s="76" t="s">
        <v>636</v>
      </c>
      <c r="E14" s="88" t="s">
        <v>637</v>
      </c>
      <c r="F14" s="124" t="s">
        <v>751</v>
      </c>
      <c r="G14" s="78" t="str" cm="1">
        <f t="array" aca="1" ref="G14" ca="1">OFFSET('4CH_Register Setting'!$J$11:$J$657,MATCH('4CH_Register Summary'!C14,'4CH_Register Setting'!$C$11:$C$657,0)-1,,COUNTIF('4CH_Register Setting'!$C$11:$C$657,'4CH_Register Summary'!C14),)</f>
        <v>00</v>
      </c>
      <c r="H14" s="101" t="str" cm="1">
        <f t="array" aca="1" ref="H14" ca="1">OFFSET('4CH_Register Setting'!$L$11:$L$657,MATCH('4CH_Register Summary'!C14,'4CH_Register Setting'!$C$11:$C$657,0)-1,,COUNTIF('4CH_Register Setting'!$C$11:$C$657,'4CH_Register Summary'!C14),)</f>
        <v>00</v>
      </c>
      <c r="I14" s="120" t="str">
        <f>HYPERLINK("#"&amp;ADDRESS(MATCH($C14,'4CH_Register Setting'!$C$1:$C$450,0),3,,,"4CH_Register Setting"),"Go to")</f>
        <v>Go to</v>
      </c>
      <c r="J14" s="81" t="str">
        <f t="shared" ca="1" si="0"/>
        <v>T</v>
      </c>
      <c r="K14" s="103"/>
    </row>
    <row r="15" spans="1:11" ht="14.25">
      <c r="A15" s="64"/>
      <c r="B15" s="75">
        <v>6</v>
      </c>
      <c r="C15" s="77" t="s">
        <v>43</v>
      </c>
      <c r="D15" s="76" t="s">
        <v>102</v>
      </c>
      <c r="E15" s="88" t="s">
        <v>103</v>
      </c>
      <c r="F15" s="124" t="s">
        <v>751</v>
      </c>
      <c r="G15" s="78" t="str" cm="1">
        <f t="array" aca="1" ref="G15" ca="1">OFFSET('4CH_Register Setting'!$J$11:$J$657,MATCH('4CH_Register Summary'!C15,'4CH_Register Setting'!$C$11:$C$657,0)-1,,COUNTIF('4CH_Register Setting'!$C$11:$C$657,'4CH_Register Summary'!C15),)</f>
        <v>00</v>
      </c>
      <c r="H15" s="101" t="str" cm="1">
        <f t="array" aca="1" ref="H15" ca="1">OFFSET('4CH_Register Setting'!$L$11:$L$657,MATCH('4CH_Register Summary'!C15,'4CH_Register Setting'!$C$11:$C$657,0)-1,,COUNTIF('4CH_Register Setting'!$C$11:$C$657,'4CH_Register Summary'!C15),)</f>
        <v>00</v>
      </c>
      <c r="I15" s="120" t="str">
        <f>HYPERLINK("#"&amp;ADDRESS(MATCH($C15,'4CH_Register Setting'!$C$1:$C$450,0),3,,,"4CH_Register Setting"),"Go to")</f>
        <v>Go to</v>
      </c>
      <c r="J15" s="81" t="str">
        <f t="shared" ca="1" si="0"/>
        <v>T</v>
      </c>
      <c r="K15" s="80"/>
    </row>
    <row r="16" spans="1:11" ht="14.25">
      <c r="A16" s="64"/>
      <c r="B16" s="75">
        <v>7</v>
      </c>
      <c r="C16" s="77" t="s">
        <v>44</v>
      </c>
      <c r="D16" s="76" t="s">
        <v>104</v>
      </c>
      <c r="E16" s="88" t="s">
        <v>105</v>
      </c>
      <c r="F16" s="124" t="s">
        <v>751</v>
      </c>
      <c r="G16" s="78" t="str" cm="1">
        <f t="array" aca="1" ref="G16" ca="1">OFFSET('4CH_Register Setting'!$J$11:$J$657,MATCH('4CH_Register Summary'!C16,'4CH_Register Setting'!$C$11:$C$657,0)-1,,COUNTIF('4CH_Register Setting'!$C$11:$C$657,'4CH_Register Summary'!C16),)</f>
        <v>00</v>
      </c>
      <c r="H16" s="101" t="str" cm="1">
        <f t="array" aca="1" ref="H16" ca="1">OFFSET('4CH_Register Setting'!$L$11:$L$657,MATCH('4CH_Register Summary'!C16,'4CH_Register Setting'!$C$11:$C$657,0)-1,,COUNTIF('4CH_Register Setting'!$C$11:$C$657,'4CH_Register Summary'!C16),)</f>
        <v>00</v>
      </c>
      <c r="I16" s="120" t="str">
        <f>HYPERLINK("#"&amp;ADDRESS(MATCH($C16,'4CH_Register Setting'!$C$1:$C$450,0),3,,,"4CH_Register Setting"),"Go to")</f>
        <v>Go to</v>
      </c>
      <c r="J16" s="81" t="str">
        <f t="shared" ca="1" si="0"/>
        <v>T</v>
      </c>
      <c r="K16" s="80"/>
    </row>
    <row r="17" spans="2:11" s="64" customFormat="1" ht="14.25">
      <c r="B17" s="75">
        <v>8</v>
      </c>
      <c r="C17" s="77" t="s">
        <v>45</v>
      </c>
      <c r="D17" s="76" t="s">
        <v>106</v>
      </c>
      <c r="E17" s="88" t="s">
        <v>107</v>
      </c>
      <c r="F17" s="124" t="s">
        <v>751</v>
      </c>
      <c r="G17" s="78" t="str" cm="1">
        <f t="array" aca="1" ref="G17" ca="1">OFFSET('4CH_Register Setting'!$J$11:$J$657,MATCH('4CH_Register Summary'!C17,'4CH_Register Setting'!$C$11:$C$657,0)-1,,COUNTIF('4CH_Register Setting'!$C$11:$C$657,'4CH_Register Summary'!C17),)</f>
        <v>11</v>
      </c>
      <c r="H17" s="101" t="str" cm="1">
        <f t="array" aca="1" ref="H17" ca="1">OFFSET('4CH_Register Setting'!$L$11:$L$657,MATCH('4CH_Register Summary'!C17,'4CH_Register Setting'!$C$11:$C$657,0)-1,,COUNTIF('4CH_Register Setting'!$C$11:$C$657,'4CH_Register Summary'!C17),)</f>
        <v>11</v>
      </c>
      <c r="I17" s="120" t="str">
        <f>HYPERLINK("#"&amp;ADDRESS(MATCH($C17,'4CH_Register Setting'!$C$1:$C$450,0),3,,,"4CH_Register Setting"),"Go to")</f>
        <v>Go to</v>
      </c>
      <c r="J17" s="81" t="str">
        <f t="shared" ca="1" si="0"/>
        <v>T</v>
      </c>
      <c r="K17" s="79"/>
    </row>
    <row r="18" spans="2:11" s="64" customFormat="1" ht="14.25">
      <c r="B18" s="75">
        <v>9</v>
      </c>
      <c r="C18" s="77" t="s">
        <v>46</v>
      </c>
      <c r="D18" s="76" t="s">
        <v>108</v>
      </c>
      <c r="E18" s="88" t="s">
        <v>109</v>
      </c>
      <c r="F18" s="124" t="s">
        <v>751</v>
      </c>
      <c r="G18" s="78" t="str" cm="1">
        <f t="array" aca="1" ref="G18" ca="1">OFFSET('4CH_Register Setting'!$J$11:$J$657,MATCH('4CH_Register Summary'!C18,'4CH_Register Setting'!$C$11:$C$657,0)-1,,COUNTIF('4CH_Register Setting'!$C$11:$C$657,'4CH_Register Summary'!C18),)</f>
        <v>11</v>
      </c>
      <c r="H18" s="101" t="str" cm="1">
        <f t="array" aca="1" ref="H18" ca="1">OFFSET('4CH_Register Setting'!$L$11:$L$657,MATCH('4CH_Register Summary'!C18,'4CH_Register Setting'!$C$11:$C$657,0)-1,,COUNTIF('4CH_Register Setting'!$C$11:$C$657,'4CH_Register Summary'!C18),)</f>
        <v>11</v>
      </c>
      <c r="I18" s="120" t="str">
        <f>HYPERLINK("#"&amp;ADDRESS(MATCH($C18,'4CH_Register Setting'!$C$1:$C$450,0),3,,,"4CH_Register Setting"),"Go to")</f>
        <v>Go to</v>
      </c>
      <c r="J18" s="81" t="str">
        <f t="shared" ca="1" si="0"/>
        <v>T</v>
      </c>
      <c r="K18" s="80"/>
    </row>
    <row r="19" spans="2:11" s="64" customFormat="1" ht="12" customHeight="1">
      <c r="B19" s="75">
        <v>10</v>
      </c>
      <c r="C19" s="77" t="s">
        <v>638</v>
      </c>
      <c r="D19" s="76" t="s">
        <v>639</v>
      </c>
      <c r="E19" s="88" t="s">
        <v>640</v>
      </c>
      <c r="F19" s="124" t="s">
        <v>752</v>
      </c>
      <c r="G19" s="78" t="str" cm="1">
        <f t="array" aca="1" ref="G19" ca="1">OFFSET('4CH_Register Setting'!$J$11:$J$657,MATCH('4CH_Register Summary'!C19,'4CH_Register Setting'!$C$11:$C$657,0)-1,,COUNTIF('4CH_Register Setting'!$C$11:$C$657,'4CH_Register Summary'!C19),)</f>
        <v>00</v>
      </c>
      <c r="H19" s="101" t="str" cm="1">
        <f t="array" aca="1" ref="H19" ca="1">OFFSET('4CH_Register Setting'!$L$11:$L$657,MATCH('4CH_Register Summary'!C19,'4CH_Register Setting'!$C$11:$C$657,0)-1,,COUNTIF('4CH_Register Setting'!$C$11:$C$657,'4CH_Register Summary'!C19),)</f>
        <v>00</v>
      </c>
      <c r="I19" s="120" t="str">
        <f>HYPERLINK("#"&amp;ADDRESS(MATCH($C19,'4CH_Register Setting'!$C$1:$C$450,0),3,,,"4CH_Register Setting"),"Go to")</f>
        <v>Go to</v>
      </c>
      <c r="J19" s="81" t="str">
        <f t="shared" ca="1" si="0"/>
        <v>T</v>
      </c>
      <c r="K19" s="80"/>
    </row>
    <row r="20" spans="2:11" s="64" customFormat="1" ht="14.25">
      <c r="B20" s="75">
        <v>11</v>
      </c>
      <c r="C20" s="77" t="s">
        <v>641</v>
      </c>
      <c r="D20" s="76" t="s">
        <v>642</v>
      </c>
      <c r="E20" s="88" t="s">
        <v>643</v>
      </c>
      <c r="F20" s="124" t="s">
        <v>752</v>
      </c>
      <c r="G20" s="78" t="str" cm="1">
        <f t="array" aca="1" ref="G20" ca="1">OFFSET('4CH_Register Setting'!$J$11:$J$657,MATCH('4CH_Register Summary'!C20,'4CH_Register Setting'!$C$11:$C$657,0)-1,,COUNTIF('4CH_Register Setting'!$C$11:$C$657,'4CH_Register Summary'!C20),)</f>
        <v>00</v>
      </c>
      <c r="H20" s="101" t="str" cm="1">
        <f t="array" aca="1" ref="H20" ca="1">OFFSET('4CH_Register Setting'!$L$11:$L$657,MATCH('4CH_Register Summary'!C20,'4CH_Register Setting'!$C$11:$C$657,0)-1,,COUNTIF('4CH_Register Setting'!$C$11:$C$657,'4CH_Register Summary'!C20),)</f>
        <v>00</v>
      </c>
      <c r="I20" s="120" t="str">
        <f>HYPERLINK("#"&amp;ADDRESS(MATCH($C20,'4CH_Register Setting'!$C$1:$C$450,0),3,,,"4CH_Register Setting"),"Go to")</f>
        <v>Go to</v>
      </c>
      <c r="J20" s="81" t="str">
        <f t="shared" ca="1" si="0"/>
        <v>T</v>
      </c>
      <c r="K20" s="80"/>
    </row>
    <row r="21" spans="2:11" s="64" customFormat="1" ht="14.25">
      <c r="B21" s="75">
        <v>12</v>
      </c>
      <c r="C21" s="77" t="s">
        <v>644</v>
      </c>
      <c r="D21" s="76" t="s">
        <v>645</v>
      </c>
      <c r="E21" s="89" t="s">
        <v>646</v>
      </c>
      <c r="F21" s="125" t="s">
        <v>752</v>
      </c>
      <c r="G21" s="78" t="str" cm="1">
        <f t="array" aca="1" ref="G21" ca="1">OFFSET('4CH_Register Setting'!$J$11:$J$657,MATCH('4CH_Register Summary'!C21,'4CH_Register Setting'!$C$11:$C$657,0)-1,,COUNTIF('4CH_Register Setting'!$C$11:$C$657,'4CH_Register Summary'!C21),)</f>
        <v>00</v>
      </c>
      <c r="H21" s="101" t="str" cm="1">
        <f t="array" aca="1" ref="H21" ca="1">OFFSET('4CH_Register Setting'!$L$11:$L$657,MATCH('4CH_Register Summary'!C21,'4CH_Register Setting'!$C$11:$C$657,0)-1,,COUNTIF('4CH_Register Setting'!$C$11:$C$657,'4CH_Register Summary'!C21),)</f>
        <v>00</v>
      </c>
      <c r="I21" s="120" t="str">
        <f>HYPERLINK("#"&amp;ADDRESS(MATCH($C21,'4CH_Register Setting'!$C$1:$C$450,0),3,,,"4CH_Register Setting"),"Go to")</f>
        <v>Go to</v>
      </c>
      <c r="J21" s="81" t="str">
        <f t="shared" ca="1" si="0"/>
        <v>T</v>
      </c>
      <c r="K21" s="80"/>
    </row>
    <row r="22" spans="2:11" s="64" customFormat="1" ht="14.25">
      <c r="B22" s="75">
        <v>13</v>
      </c>
      <c r="C22" s="77" t="s">
        <v>647</v>
      </c>
      <c r="D22" s="76" t="s">
        <v>648</v>
      </c>
      <c r="E22" s="88" t="s">
        <v>649</v>
      </c>
      <c r="F22" s="124" t="s">
        <v>752</v>
      </c>
      <c r="G22" s="78" t="str" cm="1">
        <f t="array" aca="1" ref="G22" ca="1">OFFSET('4CH_Register Setting'!$J$11:$J$657,MATCH('4CH_Register Summary'!C22,'4CH_Register Setting'!$C$11:$C$657,0)-1,,COUNTIF('4CH_Register Setting'!$C$11:$C$657,'4CH_Register Summary'!C22),)</f>
        <v>30</v>
      </c>
      <c r="H22" s="101" t="str" cm="1">
        <f t="array" aca="1" ref="H22" ca="1">OFFSET('4CH_Register Setting'!$L$11:$L$657,MATCH('4CH_Register Summary'!C22,'4CH_Register Setting'!$C$11:$C$657,0)-1,,COUNTIF('4CH_Register Setting'!$C$11:$C$657,'4CH_Register Summary'!C22),)</f>
        <v>30</v>
      </c>
      <c r="I22" s="120" t="str">
        <f>HYPERLINK("#"&amp;ADDRESS(MATCH($C22,'4CH_Register Setting'!$C$1:$C$450,0),3,,,"4CH_Register Setting"),"Go to")</f>
        <v>Go to</v>
      </c>
      <c r="J22" s="81" t="str">
        <f t="shared" ca="1" si="0"/>
        <v>T</v>
      </c>
      <c r="K22" s="80"/>
    </row>
    <row r="23" spans="2:11" s="64" customFormat="1" ht="14.25">
      <c r="B23" s="75">
        <v>14</v>
      </c>
      <c r="C23" s="77" t="s">
        <v>650</v>
      </c>
      <c r="D23" s="76" t="s">
        <v>651</v>
      </c>
      <c r="E23" s="88" t="s">
        <v>652</v>
      </c>
      <c r="F23" s="124" t="s">
        <v>752</v>
      </c>
      <c r="G23" s="78" t="str" cm="1">
        <f t="array" aca="1" ref="G23" ca="1">OFFSET('4CH_Register Setting'!$J$11:$J$657,MATCH('4CH_Register Summary'!C23,'4CH_Register Setting'!$C$11:$C$657,0)-1,,COUNTIF('4CH_Register Setting'!$C$11:$C$657,'4CH_Register Summary'!C23),)</f>
        <v>24</v>
      </c>
      <c r="H23" s="101" t="str" cm="1">
        <f t="array" aca="1" ref="H23" ca="1">OFFSET('4CH_Register Setting'!$L$11:$L$657,MATCH('4CH_Register Summary'!C23,'4CH_Register Setting'!$C$11:$C$657,0)-1,,COUNTIF('4CH_Register Setting'!$C$11:$C$657,'4CH_Register Summary'!C23),)</f>
        <v>24</v>
      </c>
      <c r="I23" s="120" t="str">
        <f>HYPERLINK("#"&amp;ADDRESS(MATCH($C23,'4CH_Register Setting'!$C$1:$C$450,0),3,,,"4CH_Register Setting"),"Go to")</f>
        <v>Go to</v>
      </c>
      <c r="J23" s="81" t="str">
        <f t="shared" ca="1" si="0"/>
        <v>T</v>
      </c>
      <c r="K23" s="80"/>
    </row>
    <row r="24" spans="2:11" s="64" customFormat="1" ht="12" customHeight="1">
      <c r="B24" s="75">
        <v>15</v>
      </c>
      <c r="C24" s="77" t="s">
        <v>653</v>
      </c>
      <c r="D24" s="76" t="s">
        <v>654</v>
      </c>
      <c r="E24" s="88" t="s">
        <v>655</v>
      </c>
      <c r="F24" s="124" t="s">
        <v>752</v>
      </c>
      <c r="G24" s="78" t="str" cm="1">
        <f t="array" aca="1" ref="G24" ca="1">OFFSET('4CH_Register Setting'!$J$11:$J$657,MATCH('4CH_Register Summary'!C24,'4CH_Register Setting'!$C$11:$C$657,0)-1,,COUNTIF('4CH_Register Setting'!$C$11:$C$657,'4CH_Register Summary'!C24),)</f>
        <v>00</v>
      </c>
      <c r="H24" s="101" t="str" cm="1">
        <f t="array" aca="1" ref="H24" ca="1">OFFSET('4CH_Register Setting'!$L$11:$L$657,MATCH('4CH_Register Summary'!C24,'4CH_Register Setting'!$C$11:$C$657,0)-1,,COUNTIF('4CH_Register Setting'!$C$11:$C$657,'4CH_Register Summary'!C24),)</f>
        <v>00</v>
      </c>
      <c r="I24" s="120" t="str">
        <f>HYPERLINK("#"&amp;ADDRESS(MATCH($C24,'4CH_Register Setting'!$C$1:$C$450,0),3,,,"4CH_Register Setting"),"Go to")</f>
        <v>Go to</v>
      </c>
      <c r="J24" s="81" t="str">
        <f t="shared" ca="1" si="0"/>
        <v>T</v>
      </c>
      <c r="K24" s="80"/>
    </row>
    <row r="25" spans="2:11" s="64" customFormat="1" ht="12" customHeight="1">
      <c r="B25" s="75">
        <v>16</v>
      </c>
      <c r="C25" s="77" t="s">
        <v>656</v>
      </c>
      <c r="D25" s="76" t="s">
        <v>657</v>
      </c>
      <c r="E25" s="88" t="s">
        <v>658</v>
      </c>
      <c r="F25" s="124" t="s">
        <v>752</v>
      </c>
      <c r="G25" s="78" t="str" cm="1">
        <f t="array" aca="1" ref="G25" ca="1">OFFSET('4CH_Register Setting'!$J$11:$J$657,MATCH('4CH_Register Summary'!C25,'4CH_Register Setting'!$C$11:$C$657,0)-1,,COUNTIF('4CH_Register Setting'!$C$11:$C$657,'4CH_Register Summary'!C25),)</f>
        <v>00</v>
      </c>
      <c r="H25" s="101" t="str" cm="1">
        <f t="array" aca="1" ref="H25" ca="1">OFFSET('4CH_Register Setting'!$L$11:$L$657,MATCH('4CH_Register Summary'!C25,'4CH_Register Setting'!$C$11:$C$657,0)-1,,COUNTIF('4CH_Register Setting'!$C$11:$C$657,'4CH_Register Summary'!C25),)</f>
        <v>00</v>
      </c>
      <c r="I25" s="120" t="str">
        <f>HYPERLINK("#"&amp;ADDRESS(MATCH($C25,'4CH_Register Setting'!$C$1:$C$450,0),3,,,"4CH_Register Setting"),"Go to")</f>
        <v>Go to</v>
      </c>
      <c r="J25" s="81" t="str">
        <f t="shared" ca="1" si="0"/>
        <v>T</v>
      </c>
      <c r="K25" s="80"/>
    </row>
    <row r="26" spans="2:11" s="64" customFormat="1" ht="12" customHeight="1">
      <c r="B26" s="75">
        <v>17</v>
      </c>
      <c r="C26" s="77" t="s">
        <v>54</v>
      </c>
      <c r="D26" s="76" t="s">
        <v>659</v>
      </c>
      <c r="E26" s="88" t="s">
        <v>660</v>
      </c>
      <c r="F26" s="124" t="s">
        <v>752</v>
      </c>
      <c r="G26" s="78" t="str" cm="1">
        <f t="array" aca="1" ref="G26" ca="1">OFFSET('4CH_Register Setting'!$J$11:$J$657,MATCH('4CH_Register Summary'!C26,'4CH_Register Setting'!$C$11:$C$657,0)-1,,COUNTIF('4CH_Register Setting'!$C$11:$C$657,'4CH_Register Summary'!C26),)</f>
        <v>00</v>
      </c>
      <c r="H26" s="101" t="str" cm="1">
        <f t="array" aca="1" ref="H26" ca="1">OFFSET('4CH_Register Setting'!$L$11:$L$657,MATCH('4CH_Register Summary'!C26,'4CH_Register Setting'!$C$11:$C$657,0)-1,,COUNTIF('4CH_Register Setting'!$C$11:$C$657,'4CH_Register Summary'!C26),)</f>
        <v>00</v>
      </c>
      <c r="I26" s="120" t="str">
        <f>HYPERLINK("#"&amp;ADDRESS(MATCH($C26,'4CH_Register Setting'!$C$1:$C$450,0),3,,,"4CH_Register Setting"),"Go to")</f>
        <v>Go to</v>
      </c>
      <c r="J26" s="81" t="str">
        <f t="shared" ca="1" si="0"/>
        <v>T</v>
      </c>
      <c r="K26" s="80"/>
    </row>
    <row r="27" spans="2:11" s="64" customFormat="1" ht="14.25">
      <c r="B27" s="75">
        <v>18</v>
      </c>
      <c r="C27" s="77" t="s">
        <v>55</v>
      </c>
      <c r="D27" s="76" t="s">
        <v>661</v>
      </c>
      <c r="E27" s="88" t="s">
        <v>662</v>
      </c>
      <c r="F27" s="124" t="s">
        <v>752</v>
      </c>
      <c r="G27" s="78" t="str" cm="1">
        <f t="array" aca="1" ref="G27" ca="1">OFFSET('4CH_Register Setting'!$J$11:$J$657,MATCH('4CH_Register Summary'!C27,'4CH_Register Setting'!$C$11:$C$657,0)-1,,COUNTIF('4CH_Register Setting'!$C$11:$C$657,'4CH_Register Summary'!C27),)</f>
        <v>00</v>
      </c>
      <c r="H27" s="101" t="str" cm="1">
        <f t="array" aca="1" ref="H27" ca="1">OFFSET('4CH_Register Setting'!$L$11:$L$657,MATCH('4CH_Register Summary'!C27,'4CH_Register Setting'!$C$11:$C$657,0)-1,,COUNTIF('4CH_Register Setting'!$C$11:$C$657,'4CH_Register Summary'!C27),)</f>
        <v>00</v>
      </c>
      <c r="I27" s="120" t="str">
        <f>HYPERLINK("#"&amp;ADDRESS(MATCH($C27,'4CH_Register Setting'!$C$1:$C$450,0),3,,,"4CH_Register Setting"),"Go to")</f>
        <v>Go to</v>
      </c>
      <c r="J27" s="81" t="str">
        <f t="shared" ca="1" si="0"/>
        <v>T</v>
      </c>
      <c r="K27" s="80"/>
    </row>
    <row r="28" spans="2:11" s="64" customFormat="1" ht="14.25">
      <c r="B28" s="75">
        <v>19</v>
      </c>
      <c r="C28" s="77" t="s">
        <v>56</v>
      </c>
      <c r="D28" s="76" t="s">
        <v>663</v>
      </c>
      <c r="E28" s="88" t="s">
        <v>664</v>
      </c>
      <c r="F28" s="124" t="s">
        <v>752</v>
      </c>
      <c r="G28" s="78" t="str" cm="1">
        <f t="array" aca="1" ref="G28" ca="1">OFFSET('4CH_Register Setting'!$J$11:$J$657,MATCH('4CH_Register Summary'!C28,'4CH_Register Setting'!$C$11:$C$657,0)-1,,COUNTIF('4CH_Register Setting'!$C$11:$C$657,'4CH_Register Summary'!C28),)</f>
        <v>00</v>
      </c>
      <c r="H28" s="101" t="str" cm="1">
        <f t="array" aca="1" ref="H28" ca="1">OFFSET('4CH_Register Setting'!$L$11:$L$657,MATCH('4CH_Register Summary'!C28,'4CH_Register Setting'!$C$11:$C$657,0)-1,,COUNTIF('4CH_Register Setting'!$C$11:$C$657,'4CH_Register Summary'!C28),)</f>
        <v>00</v>
      </c>
      <c r="I28" s="120" t="str">
        <f>HYPERLINK("#"&amp;ADDRESS(MATCH($C28,'4CH_Register Setting'!$C$1:$C$450,0),3,,,"4CH_Register Setting"),"Go to")</f>
        <v>Go to</v>
      </c>
      <c r="J28" s="81" t="str">
        <f t="shared" ca="1" si="0"/>
        <v>T</v>
      </c>
      <c r="K28" s="80"/>
    </row>
    <row r="29" spans="2:11" s="64" customFormat="1" ht="12" customHeight="1">
      <c r="B29" s="75">
        <v>20</v>
      </c>
      <c r="C29" s="77" t="s">
        <v>57</v>
      </c>
      <c r="D29" s="76" t="s">
        <v>665</v>
      </c>
      <c r="E29" s="88" t="s">
        <v>666</v>
      </c>
      <c r="F29" s="124" t="s">
        <v>752</v>
      </c>
      <c r="G29" s="78" t="str" cm="1">
        <f t="array" aca="1" ref="G29" ca="1">OFFSET('4CH_Register Setting'!$J$11:$J$657,MATCH('4CH_Register Summary'!C29,'4CH_Register Setting'!$C$11:$C$657,0)-1,,COUNTIF('4CH_Register Setting'!$C$11:$C$657,'4CH_Register Summary'!C29),)</f>
        <v>00</v>
      </c>
      <c r="H29" s="101" t="str" cm="1">
        <f t="array" aca="1" ref="H29" ca="1">OFFSET('4CH_Register Setting'!$L$11:$L$657,MATCH('4CH_Register Summary'!C29,'4CH_Register Setting'!$C$11:$C$657,0)-1,,COUNTIF('4CH_Register Setting'!$C$11:$C$657,'4CH_Register Summary'!C29),)</f>
        <v>00</v>
      </c>
      <c r="I29" s="120" t="str">
        <f>HYPERLINK("#"&amp;ADDRESS(MATCH($C29,'4CH_Register Setting'!$C$1:$C$450,0),3,,,"4CH_Register Setting"),"Go to")</f>
        <v>Go to</v>
      </c>
      <c r="J29" s="81" t="str">
        <f t="shared" ca="1" si="0"/>
        <v>T</v>
      </c>
      <c r="K29" s="80"/>
    </row>
    <row r="30" spans="2:11" s="64" customFormat="1" ht="14.25">
      <c r="B30" s="75">
        <v>21</v>
      </c>
      <c r="C30" s="77" t="s">
        <v>58</v>
      </c>
      <c r="D30" s="76" t="s">
        <v>667</v>
      </c>
      <c r="E30" s="88" t="s">
        <v>668</v>
      </c>
      <c r="F30" s="124" t="s">
        <v>752</v>
      </c>
      <c r="G30" s="78" t="str" cm="1">
        <f t="array" aca="1" ref="G30" ca="1">OFFSET('4CH_Register Setting'!$J$11:$J$657,MATCH('4CH_Register Summary'!C30,'4CH_Register Setting'!$C$11:$C$657,0)-1,,COUNTIF('4CH_Register Setting'!$C$11:$C$657,'4CH_Register Summary'!C30),)</f>
        <v>00</v>
      </c>
      <c r="H30" s="101" t="str" cm="1">
        <f t="array" aca="1" ref="H30" ca="1">OFFSET('4CH_Register Setting'!$L$11:$L$657,MATCH('4CH_Register Summary'!C30,'4CH_Register Setting'!$C$11:$C$657,0)-1,,COUNTIF('4CH_Register Setting'!$C$11:$C$657,'4CH_Register Summary'!C30),)</f>
        <v>00</v>
      </c>
      <c r="I30" s="120" t="str">
        <f>HYPERLINK("#"&amp;ADDRESS(MATCH($C30,'4CH_Register Setting'!$C$1:$C$450,0),3,,,"4CH_Register Setting"),"Go to")</f>
        <v>Go to</v>
      </c>
      <c r="J30" s="81" t="str">
        <f t="shared" ca="1" si="0"/>
        <v>T</v>
      </c>
      <c r="K30" s="80"/>
    </row>
    <row r="31" spans="2:11" s="64" customFormat="1" ht="12" customHeight="1">
      <c r="B31" s="75">
        <v>22</v>
      </c>
      <c r="C31" s="77" t="s">
        <v>59</v>
      </c>
      <c r="D31" s="76" t="s">
        <v>669</v>
      </c>
      <c r="E31" s="88" t="s">
        <v>670</v>
      </c>
      <c r="F31" s="124" t="s">
        <v>752</v>
      </c>
      <c r="G31" s="78" t="str" cm="1">
        <f t="array" aca="1" ref="G31" ca="1">OFFSET('4CH_Register Setting'!$J$11:$J$657,MATCH('4CH_Register Summary'!C31,'4CH_Register Setting'!$C$11:$C$657,0)-1,,COUNTIF('4CH_Register Setting'!$C$11:$C$657,'4CH_Register Summary'!C31),)</f>
        <v>00</v>
      </c>
      <c r="H31" s="101" t="str" cm="1">
        <f t="array" aca="1" ref="H31" ca="1">OFFSET('4CH_Register Setting'!$L$11:$L$657,MATCH('4CH_Register Summary'!C31,'4CH_Register Setting'!$C$11:$C$657,0)-1,,COUNTIF('4CH_Register Setting'!$C$11:$C$657,'4CH_Register Summary'!C31),)</f>
        <v>00</v>
      </c>
      <c r="I31" s="120" t="str">
        <f>HYPERLINK("#"&amp;ADDRESS(MATCH($C31,'4CH_Register Setting'!$C$1:$C$450,0),3,,,"4CH_Register Setting"),"Go to")</f>
        <v>Go to</v>
      </c>
      <c r="J31" s="81" t="str">
        <f t="shared" ca="1" si="0"/>
        <v>T</v>
      </c>
      <c r="K31" s="80"/>
    </row>
    <row r="32" spans="2:11" s="64" customFormat="1" ht="12" customHeight="1">
      <c r="B32" s="75">
        <v>23</v>
      </c>
      <c r="C32" s="77" t="s">
        <v>60</v>
      </c>
      <c r="D32" s="76" t="s">
        <v>671</v>
      </c>
      <c r="E32" s="88" t="s">
        <v>672</v>
      </c>
      <c r="F32" s="124" t="s">
        <v>752</v>
      </c>
      <c r="G32" s="78" t="str" cm="1">
        <f t="array" aca="1" ref="G32" ca="1">OFFSET('4CH_Register Setting'!$J$11:$J$657,MATCH('4CH_Register Summary'!C32,'4CH_Register Setting'!$C$11:$C$657,0)-1,,COUNTIF('4CH_Register Setting'!$C$11:$C$657,'4CH_Register Summary'!C32),)</f>
        <v>00</v>
      </c>
      <c r="H32" s="101" t="str" cm="1">
        <f t="array" aca="1" ref="H32" ca="1">OFFSET('4CH_Register Setting'!$L$11:$L$657,MATCH('4CH_Register Summary'!C32,'4CH_Register Setting'!$C$11:$C$657,0)-1,,COUNTIF('4CH_Register Setting'!$C$11:$C$657,'4CH_Register Summary'!C32),)</f>
        <v>00</v>
      </c>
      <c r="I32" s="120" t="str">
        <f>HYPERLINK("#"&amp;ADDRESS(MATCH($C32,'4CH_Register Setting'!$C$1:$C$450,0),3,,,"4CH_Register Setting"),"Go to")</f>
        <v>Go to</v>
      </c>
      <c r="J32" s="81" t="str">
        <f t="shared" ca="1" si="0"/>
        <v>T</v>
      </c>
      <c r="K32" s="80"/>
    </row>
    <row r="33" spans="2:11" s="64" customFormat="1" ht="14.25">
      <c r="B33" s="75">
        <v>24</v>
      </c>
      <c r="C33" s="77" t="s">
        <v>61</v>
      </c>
      <c r="D33" s="76" t="s">
        <v>673</v>
      </c>
      <c r="E33" s="88" t="s">
        <v>674</v>
      </c>
      <c r="F33" s="124" t="s">
        <v>752</v>
      </c>
      <c r="G33" s="78" t="str" cm="1">
        <f t="array" aca="1" ref="G33" ca="1">OFFSET('4CH_Register Setting'!$J$11:$J$657,MATCH('4CH_Register Summary'!C33,'4CH_Register Setting'!$C$11:$C$657,0)-1,,COUNTIF('4CH_Register Setting'!$C$11:$C$657,'4CH_Register Summary'!C33),)</f>
        <v>00</v>
      </c>
      <c r="H33" s="101" t="str" cm="1">
        <f t="array" aca="1" ref="H33" ca="1">OFFSET('4CH_Register Setting'!$L$11:$L$657,MATCH('4CH_Register Summary'!C33,'4CH_Register Setting'!$C$11:$C$657,0)-1,,COUNTIF('4CH_Register Setting'!$C$11:$C$657,'4CH_Register Summary'!C33),)</f>
        <v>00</v>
      </c>
      <c r="I33" s="120" t="str">
        <f>HYPERLINK("#"&amp;ADDRESS(MATCH($C33,'4CH_Register Setting'!$C$1:$C$450,0),3,,,"4CH_Register Setting"),"Go to")</f>
        <v>Go to</v>
      </c>
      <c r="J33" s="81" t="str">
        <f t="shared" ca="1" si="0"/>
        <v>T</v>
      </c>
      <c r="K33" s="80"/>
    </row>
    <row r="34" spans="2:11" s="64" customFormat="1" ht="14.25">
      <c r="B34" s="75">
        <v>25</v>
      </c>
      <c r="C34" s="77" t="s">
        <v>62</v>
      </c>
      <c r="D34" s="76" t="s">
        <v>675</v>
      </c>
      <c r="E34" s="88" t="s">
        <v>676</v>
      </c>
      <c r="F34" s="124" t="s">
        <v>752</v>
      </c>
      <c r="G34" s="78" t="str" cm="1">
        <f t="array" aca="1" ref="G34" ca="1">OFFSET('4CH_Register Setting'!$J$11:$J$657,MATCH('4CH_Register Summary'!C34,'4CH_Register Setting'!$C$11:$C$657,0)-1,,COUNTIF('4CH_Register Setting'!$C$11:$C$657,'4CH_Register Summary'!C34),)</f>
        <v>00</v>
      </c>
      <c r="H34" s="101" t="str" cm="1">
        <f t="array" aca="1" ref="H34" ca="1">OFFSET('4CH_Register Setting'!$L$11:$L$657,MATCH('4CH_Register Summary'!C34,'4CH_Register Setting'!$C$11:$C$657,0)-1,,COUNTIF('4CH_Register Setting'!$C$11:$C$657,'4CH_Register Summary'!C34),)</f>
        <v>00</v>
      </c>
      <c r="I34" s="120" t="str">
        <f>HYPERLINK("#"&amp;ADDRESS(MATCH($C34,'4CH_Register Setting'!$C$1:$C$450,0),3,,,"4CH_Register Setting"),"Go to")</f>
        <v>Go to</v>
      </c>
      <c r="J34" s="81" t="str">
        <f t="shared" ca="1" si="0"/>
        <v>T</v>
      </c>
      <c r="K34" s="80"/>
    </row>
    <row r="35" spans="2:11" s="64" customFormat="1" ht="14.25">
      <c r="B35" s="75">
        <v>26</v>
      </c>
      <c r="C35" s="77" t="s">
        <v>677</v>
      </c>
      <c r="D35" s="76" t="s">
        <v>678</v>
      </c>
      <c r="E35" s="88" t="s">
        <v>679</v>
      </c>
      <c r="F35" s="124" t="s">
        <v>752</v>
      </c>
      <c r="G35" s="78" t="str" cm="1">
        <f t="array" aca="1" ref="G35" ca="1">OFFSET('4CH_Register Setting'!$J$11:$J$657,MATCH('4CH_Register Summary'!C35,'4CH_Register Setting'!$C$11:$C$657,0)-1,,COUNTIF('4CH_Register Setting'!$C$11:$C$657,'4CH_Register Summary'!C35),)</f>
        <v>00</v>
      </c>
      <c r="H35" s="101" t="str" cm="1">
        <f t="array" aca="1" ref="H35" ca="1">OFFSET('4CH_Register Setting'!$L$11:$L$657,MATCH('4CH_Register Summary'!C35,'4CH_Register Setting'!$C$11:$C$657,0)-1,,COUNTIF('4CH_Register Setting'!$C$11:$C$657,'4CH_Register Summary'!C35),)</f>
        <v>00</v>
      </c>
      <c r="I35" s="120" t="str">
        <f>HYPERLINK("#"&amp;ADDRESS(MATCH($C35,'4CH_Register Setting'!$C$1:$C$450,0),3,,,"4CH_Register Setting"),"Go to")</f>
        <v>Go to</v>
      </c>
      <c r="J35" s="81" t="str">
        <f t="shared" ca="1" si="0"/>
        <v>T</v>
      </c>
      <c r="K35" s="80"/>
    </row>
    <row r="36" spans="2:11" s="64" customFormat="1" ht="14.25">
      <c r="B36" s="75">
        <v>27</v>
      </c>
      <c r="C36" s="77" t="s">
        <v>680</v>
      </c>
      <c r="D36" s="76" t="s">
        <v>681</v>
      </c>
      <c r="E36" s="88" t="s">
        <v>682</v>
      </c>
      <c r="F36" s="124" t="s">
        <v>751</v>
      </c>
      <c r="G36" s="78" t="str" cm="1">
        <f t="array" aca="1" ref="G36" ca="1">OFFSET('4CH_Register Setting'!$J$11:$J$657,MATCH('4CH_Register Summary'!C36,'4CH_Register Setting'!$C$11:$C$657,0)-1,,COUNTIF('4CH_Register Setting'!$C$11:$C$657,'4CH_Register Summary'!C36),)</f>
        <v>17</v>
      </c>
      <c r="H36" s="101" t="str" cm="1">
        <f t="array" aca="1" ref="H36" ca="1">OFFSET('4CH_Register Setting'!$L$11:$L$657,MATCH('4CH_Register Summary'!C36,'4CH_Register Setting'!$C$11:$C$657,0)-1,,COUNTIF('4CH_Register Setting'!$C$11:$C$657,'4CH_Register Summary'!C36),)</f>
        <v>5F</v>
      </c>
      <c r="I36" s="120" t="str">
        <f>HYPERLINK("#"&amp;ADDRESS(MATCH($C36,'4CH_Register Setting'!$C$1:$C$450,0),3,,,"4CH_Register Setting"),"Go to")</f>
        <v>Go to</v>
      </c>
      <c r="J36" s="81" t="str">
        <f t="shared" ca="1" si="0"/>
        <v>F</v>
      </c>
      <c r="K36" s="80"/>
    </row>
    <row r="37" spans="2:11" s="64" customFormat="1" ht="15.75" customHeight="1">
      <c r="B37" s="75">
        <v>28</v>
      </c>
      <c r="C37" s="77" t="s">
        <v>683</v>
      </c>
      <c r="D37" s="76" t="s">
        <v>684</v>
      </c>
      <c r="E37" s="90" t="s">
        <v>685</v>
      </c>
      <c r="F37" s="124" t="s">
        <v>751</v>
      </c>
      <c r="G37" s="78" t="str" cm="1">
        <f t="array" aca="1" ref="G37" ca="1">OFFSET('4CH_Register Setting'!$J$11:$J$657,MATCH('4CH_Register Summary'!C37,'4CH_Register Setting'!$C$11:$C$657,0)-1,,COUNTIF('4CH_Register Setting'!$C$11:$C$657,'4CH_Register Summary'!C37),)</f>
        <v>00</v>
      </c>
      <c r="H37" s="101" t="str" cm="1">
        <f t="array" aca="1" ref="H37" ca="1">OFFSET('4CH_Register Setting'!$L$11:$L$657,MATCH('4CH_Register Summary'!C37,'4CH_Register Setting'!$C$11:$C$657,0)-1,,COUNTIF('4CH_Register Setting'!$C$11:$C$657,'4CH_Register Summary'!C37),)</f>
        <v>59</v>
      </c>
      <c r="I37" s="120" t="str">
        <f>HYPERLINK("#"&amp;ADDRESS(MATCH($C37,'4CH_Register Setting'!$C$1:$C$450,0),3,,,"4CH_Register Setting"),"Go to")</f>
        <v>Go to</v>
      </c>
      <c r="J37" s="81" t="str">
        <f t="shared" ca="1" si="0"/>
        <v>F</v>
      </c>
      <c r="K37" s="80"/>
    </row>
    <row r="38" spans="2:11" s="64" customFormat="1" ht="14.25">
      <c r="B38" s="75">
        <v>29</v>
      </c>
      <c r="C38" s="77" t="s">
        <v>686</v>
      </c>
      <c r="D38" s="76" t="s">
        <v>687</v>
      </c>
      <c r="E38" s="90" t="s">
        <v>688</v>
      </c>
      <c r="F38" s="124" t="s">
        <v>751</v>
      </c>
      <c r="G38" s="78" t="str" cm="1">
        <f t="array" aca="1" ref="G38" ca="1">OFFSET('4CH_Register Setting'!$J$11:$J$657,MATCH('4CH_Register Summary'!C38,'4CH_Register Setting'!$C$11:$C$657,0)-1,,COUNTIF('4CH_Register Setting'!$C$11:$C$657,'4CH_Register Summary'!C38),)</f>
        <v>04</v>
      </c>
      <c r="H38" s="101" t="str" cm="1">
        <f t="array" aca="1" ref="H38" ca="1">OFFSET('4CH_Register Setting'!$L$11:$L$657,MATCH('4CH_Register Summary'!C38,'4CH_Register Setting'!$C$11:$C$657,0)-1,,COUNTIF('4CH_Register Setting'!$C$11:$C$657,'4CH_Register Summary'!C38),)</f>
        <v>5F</v>
      </c>
      <c r="I38" s="120" t="str">
        <f>HYPERLINK("#"&amp;ADDRESS(MATCH($C38,'4CH_Register Setting'!$C$1:$C$450,0),3,,,"4CH_Register Setting"),"Go to")</f>
        <v>Go to</v>
      </c>
      <c r="J38" s="81" t="str">
        <f t="shared" ca="1" si="0"/>
        <v>F</v>
      </c>
      <c r="K38" s="80"/>
    </row>
    <row r="39" spans="2:11" s="64" customFormat="1" ht="14.25">
      <c r="B39" s="75">
        <v>30</v>
      </c>
      <c r="C39" s="77" t="s">
        <v>689</v>
      </c>
      <c r="D39" s="76" t="s">
        <v>690</v>
      </c>
      <c r="E39" s="90" t="s">
        <v>691</v>
      </c>
      <c r="F39" s="124" t="s">
        <v>751</v>
      </c>
      <c r="G39" s="78" t="str" cm="1">
        <f t="array" aca="1" ref="G39" ca="1">OFFSET('4CH_Register Setting'!$J$11:$J$657,MATCH('4CH_Register Summary'!C39,'4CH_Register Setting'!$C$11:$C$657,0)-1,,COUNTIF('4CH_Register Setting'!$C$11:$C$657,'4CH_Register Summary'!C39),)</f>
        <v>00</v>
      </c>
      <c r="H39" s="101" t="str" cm="1">
        <f t="array" aca="1" ref="H39" ca="1">OFFSET('4CH_Register Setting'!$L$11:$L$657,MATCH('4CH_Register Summary'!C39,'4CH_Register Setting'!$C$11:$C$657,0)-1,,COUNTIF('4CH_Register Setting'!$C$11:$C$657,'4CH_Register Summary'!C39),)</f>
        <v>1F</v>
      </c>
      <c r="I39" s="120" t="str">
        <f>HYPERLINK("#"&amp;ADDRESS(MATCH($C39,'4CH_Register Setting'!$C$1:$C$450,0),3,,,"4CH_Register Setting"),"Go to")</f>
        <v>Go to</v>
      </c>
      <c r="J39" s="81" t="str">
        <f t="shared" ca="1" si="0"/>
        <v>F</v>
      </c>
      <c r="K39" s="80"/>
    </row>
    <row r="40" spans="2:11" s="64" customFormat="1" ht="14.25">
      <c r="B40" s="75">
        <v>31</v>
      </c>
      <c r="C40" s="77" t="s">
        <v>68</v>
      </c>
      <c r="D40" s="76" t="s">
        <v>692</v>
      </c>
      <c r="E40" s="90" t="s">
        <v>693</v>
      </c>
      <c r="F40" s="124" t="s">
        <v>751</v>
      </c>
      <c r="G40" s="78" t="str" cm="1">
        <f t="array" aca="1" ref="G40" ca="1">OFFSET('4CH_Register Setting'!$J$11:$J$657,MATCH('4CH_Register Summary'!C40,'4CH_Register Setting'!$C$11:$C$657,0)-1,,COUNTIF('4CH_Register Setting'!$C$11:$C$657,'4CH_Register Summary'!C40),)</f>
        <v>00</v>
      </c>
      <c r="H40" s="101" t="str" cm="1">
        <f t="array" aca="1" ref="H40" ca="1">OFFSET('4CH_Register Setting'!$L$11:$L$657,MATCH('4CH_Register Summary'!C40,'4CH_Register Setting'!$C$11:$C$657,0)-1,,COUNTIF('4CH_Register Setting'!$C$11:$C$657,'4CH_Register Summary'!C40),)</f>
        <v>65</v>
      </c>
      <c r="I40" s="120" t="str">
        <f>HYPERLINK("#"&amp;ADDRESS(MATCH($C40,'4CH_Register Setting'!$C$1:$C$450,0),3,,,"4CH_Register Setting"),"Go to")</f>
        <v>Go to</v>
      </c>
      <c r="J40" s="81" t="str">
        <f t="shared" ca="1" si="0"/>
        <v>F</v>
      </c>
      <c r="K40" s="80"/>
    </row>
    <row r="41" spans="2:11" s="64" customFormat="1" ht="12" customHeight="1">
      <c r="B41" s="75">
        <v>32</v>
      </c>
      <c r="C41" s="77" t="s">
        <v>69</v>
      </c>
      <c r="D41" s="76" t="s">
        <v>694</v>
      </c>
      <c r="E41" s="88" t="s">
        <v>695</v>
      </c>
      <c r="F41" s="124" t="s">
        <v>751</v>
      </c>
      <c r="G41" s="78" t="str" cm="1">
        <f t="array" aca="1" ref="G41" ca="1">OFFSET('4CH_Register Setting'!$J$11:$J$657,MATCH('4CH_Register Summary'!C41,'4CH_Register Setting'!$C$11:$C$657,0)-1,,COUNTIF('4CH_Register Setting'!$C$11:$C$657,'4CH_Register Summary'!C41),)</f>
        <v>00</v>
      </c>
      <c r="H41" s="101" t="str" cm="1">
        <f t="array" aca="1" ref="H41" ca="1">OFFSET('4CH_Register Setting'!$L$11:$L$657,MATCH('4CH_Register Summary'!C41,'4CH_Register Setting'!$C$11:$C$657,0)-1,,COUNTIF('4CH_Register Setting'!$C$11:$C$657,'4CH_Register Summary'!C41),)</f>
        <v>00</v>
      </c>
      <c r="I41" s="120" t="str">
        <f>HYPERLINK("#"&amp;ADDRESS(MATCH($C41,'4CH_Register Setting'!$C$1:$C$450,0),3,,,"4CH_Register Setting"),"Go to")</f>
        <v>Go to</v>
      </c>
      <c r="J41" s="81" t="str">
        <f t="shared" ca="1" si="0"/>
        <v>T</v>
      </c>
      <c r="K41" s="80"/>
    </row>
    <row r="42" spans="2:11" s="64" customFormat="1" ht="14.25">
      <c r="B42" s="75">
        <v>33</v>
      </c>
      <c r="C42" s="77" t="s">
        <v>70</v>
      </c>
      <c r="D42" s="76" t="s">
        <v>696</v>
      </c>
      <c r="E42" s="88" t="s">
        <v>697</v>
      </c>
      <c r="F42" s="124" t="s">
        <v>751</v>
      </c>
      <c r="G42" s="78" t="str" cm="1">
        <f t="array" aca="1" ref="G42" ca="1">OFFSET('4CH_Register Setting'!$J$11:$J$657,MATCH('4CH_Register Summary'!C42,'4CH_Register Setting'!$C$11:$C$657,0)-1,,COUNTIF('4CH_Register Setting'!$C$11:$C$657,'4CH_Register Summary'!C42),)</f>
        <v>00</v>
      </c>
      <c r="H42" s="101" t="str" cm="1">
        <f t="array" aca="1" ref="H42" ca="1">OFFSET('4CH_Register Setting'!$L$11:$L$657,MATCH('4CH_Register Summary'!C42,'4CH_Register Setting'!$C$11:$C$657,0)-1,,COUNTIF('4CH_Register Setting'!$C$11:$C$657,'4CH_Register Summary'!C42),)</f>
        <v>00</v>
      </c>
      <c r="I42" s="120" t="str">
        <f>HYPERLINK("#"&amp;ADDRESS(MATCH($C42,'4CH_Register Setting'!$C$1:$C$450,0),3,,,"4CH_Register Setting"),"Go to")</f>
        <v>Go to</v>
      </c>
      <c r="J42" s="81" t="str">
        <f t="shared" ca="1" si="0"/>
        <v>T</v>
      </c>
      <c r="K42" s="80"/>
    </row>
    <row r="43" spans="2:11" s="64" customFormat="1" ht="14.25">
      <c r="B43" s="75">
        <v>34</v>
      </c>
      <c r="C43" s="77" t="s">
        <v>71</v>
      </c>
      <c r="D43" s="76" t="s">
        <v>698</v>
      </c>
      <c r="E43" s="88" t="s">
        <v>699</v>
      </c>
      <c r="F43" s="124" t="s">
        <v>751</v>
      </c>
      <c r="G43" s="78" t="str" cm="1">
        <f t="array" aca="1" ref="G43" ca="1">OFFSET('4CH_Register Setting'!$J$11:$J$657,MATCH('4CH_Register Summary'!C43,'4CH_Register Setting'!$C$11:$C$657,0)-1,,COUNTIF('4CH_Register Setting'!$C$11:$C$657,'4CH_Register Summary'!C43),)</f>
        <v>00</v>
      </c>
      <c r="H43" s="101" t="str" cm="1">
        <f t="array" aca="1" ref="H43" ca="1">OFFSET('4CH_Register Setting'!$L$11:$L$657,MATCH('4CH_Register Summary'!C43,'4CH_Register Setting'!$C$11:$C$657,0)-1,,COUNTIF('4CH_Register Setting'!$C$11:$C$657,'4CH_Register Summary'!C43),)</f>
        <v>00</v>
      </c>
      <c r="I43" s="120" t="str">
        <f>HYPERLINK("#"&amp;ADDRESS(MATCH($C43,'4CH_Register Setting'!$C$1:$C$450,0),3,,,"4CH_Register Setting"),"Go to")</f>
        <v>Go to</v>
      </c>
      <c r="J43" s="81" t="str">
        <f t="shared" ca="1" si="0"/>
        <v>T</v>
      </c>
      <c r="K43" s="80"/>
    </row>
    <row r="44" spans="2:11" s="64" customFormat="1" ht="14.25">
      <c r="B44" s="75">
        <v>35</v>
      </c>
      <c r="C44" s="77" t="s">
        <v>72</v>
      </c>
      <c r="D44" s="76" t="s">
        <v>700</v>
      </c>
      <c r="E44" s="88" t="s">
        <v>701</v>
      </c>
      <c r="F44" s="124" t="s">
        <v>751</v>
      </c>
      <c r="G44" s="78" t="str" cm="1">
        <f t="array" aca="1" ref="G44" ca="1">OFFSET('4CH_Register Setting'!$J$11:$J$657,MATCH('4CH_Register Summary'!C44,'4CH_Register Setting'!$C$11:$C$657,0)-1,,COUNTIF('4CH_Register Setting'!$C$11:$C$657,'4CH_Register Summary'!C44),)</f>
        <v>08</v>
      </c>
      <c r="H44" s="101" t="str" cm="1">
        <f t="array" aca="1" ref="H44" ca="1">OFFSET('4CH_Register Setting'!$L$11:$L$657,MATCH('4CH_Register Summary'!C44,'4CH_Register Setting'!$C$11:$C$657,0)-1,,COUNTIF('4CH_Register Setting'!$C$11:$C$657,'4CH_Register Summary'!C44),)</f>
        <v>08</v>
      </c>
      <c r="I44" s="120" t="str">
        <f>HYPERLINK("#"&amp;ADDRESS(MATCH($C44,'4CH_Register Setting'!$C$1:$C$450,0),3,,,"4CH_Register Setting"),"Go to")</f>
        <v>Go to</v>
      </c>
      <c r="J44" s="81" t="str">
        <f t="shared" ca="1" si="0"/>
        <v>T</v>
      </c>
      <c r="K44" s="80"/>
    </row>
    <row r="45" spans="2:11" s="64" customFormat="1" ht="12" customHeight="1">
      <c r="B45" s="75">
        <v>36</v>
      </c>
      <c r="C45" s="77" t="s">
        <v>73</v>
      </c>
      <c r="D45" s="76" t="s">
        <v>702</v>
      </c>
      <c r="E45" s="88" t="s">
        <v>703</v>
      </c>
      <c r="F45" s="124" t="s">
        <v>751</v>
      </c>
      <c r="G45" s="78" t="str" cm="1">
        <f t="array" aca="1" ref="G45" ca="1">OFFSET('4CH_Register Setting'!$J$11:$J$657,MATCH('4CH_Register Summary'!C45,'4CH_Register Setting'!$C$11:$C$657,0)-1,,COUNTIF('4CH_Register Setting'!$C$11:$C$657,'4CH_Register Summary'!C45),)</f>
        <v>00</v>
      </c>
      <c r="H45" s="101" t="str" cm="1">
        <f t="array" aca="1" ref="H45" ca="1">OFFSET('4CH_Register Setting'!$L$11:$L$657,MATCH('4CH_Register Summary'!C45,'4CH_Register Setting'!$C$11:$C$657,0)-1,,COUNTIF('4CH_Register Setting'!$C$11:$C$657,'4CH_Register Summary'!C45),)</f>
        <v>00</v>
      </c>
      <c r="I45" s="120" t="str">
        <f>HYPERLINK("#"&amp;ADDRESS(MATCH($C45,'4CH_Register Setting'!$C$1:$C$450,0),3,,,"4CH_Register Setting"),"Go to")</f>
        <v>Go to</v>
      </c>
      <c r="J45" s="81" t="str">
        <f t="shared" ca="1" si="0"/>
        <v>T</v>
      </c>
      <c r="K45" s="79"/>
    </row>
    <row r="46" spans="2:11" s="64" customFormat="1" ht="14.25">
      <c r="B46" s="75">
        <v>37</v>
      </c>
      <c r="C46" s="77" t="s">
        <v>74</v>
      </c>
      <c r="D46" s="76" t="s">
        <v>704</v>
      </c>
      <c r="E46" s="88" t="s">
        <v>705</v>
      </c>
      <c r="F46" s="124" t="s">
        <v>752</v>
      </c>
      <c r="G46" s="78" t="str" cm="1">
        <f t="array" aca="1" ref="G46" ca="1">OFFSET('4CH_Register Setting'!$J$11:$J$657,MATCH('4CH_Register Summary'!C46,'4CH_Register Setting'!$C$11:$C$657,0)-1,,COUNTIF('4CH_Register Setting'!$C$11:$C$657,'4CH_Register Summary'!C46),)</f>
        <v>00</v>
      </c>
      <c r="H46" s="101" t="str" cm="1">
        <f t="array" aca="1" ref="H46" ca="1">OFFSET('4CH_Register Setting'!$L$11:$L$657,MATCH('4CH_Register Summary'!C46,'4CH_Register Setting'!$C$11:$C$657,0)-1,,COUNTIF('4CH_Register Setting'!$C$11:$C$657,'4CH_Register Summary'!C46),)</f>
        <v>00</v>
      </c>
      <c r="I46" s="120" t="str">
        <f>HYPERLINK("#"&amp;ADDRESS(MATCH($C46,'4CH_Register Setting'!$C$1:$C$450,0),3,,,"4CH_Register Setting"),"Go to")</f>
        <v>Go to</v>
      </c>
      <c r="J46" s="81" t="str">
        <f t="shared" ca="1" si="0"/>
        <v>T</v>
      </c>
      <c r="K46" s="80"/>
    </row>
    <row r="47" spans="2:11" s="64" customFormat="1" ht="12" customHeight="1">
      <c r="B47" s="75">
        <v>38</v>
      </c>
      <c r="C47" s="77" t="s">
        <v>75</v>
      </c>
      <c r="D47" s="76" t="s">
        <v>706</v>
      </c>
      <c r="E47" s="88" t="s">
        <v>707</v>
      </c>
      <c r="F47" s="124" t="s">
        <v>752</v>
      </c>
      <c r="G47" s="78" t="str" cm="1">
        <f t="array" aca="1" ref="G47" ca="1">OFFSET('4CH_Register Setting'!$J$11:$J$657,MATCH('4CH_Register Summary'!C47,'4CH_Register Setting'!$C$11:$C$657,0)-1,,COUNTIF('4CH_Register Setting'!$C$11:$C$657,'4CH_Register Summary'!C47),)</f>
        <v>00</v>
      </c>
      <c r="H47" s="101" t="str" cm="1">
        <f t="array" aca="1" ref="H47" ca="1">OFFSET('4CH_Register Setting'!$L$11:$L$657,MATCH('4CH_Register Summary'!C47,'4CH_Register Setting'!$C$11:$C$657,0)-1,,COUNTIF('4CH_Register Setting'!$C$11:$C$657,'4CH_Register Summary'!C47),)</f>
        <v>00</v>
      </c>
      <c r="I47" s="120" t="str">
        <f>HYPERLINK("#"&amp;ADDRESS(MATCH($C47,'4CH_Register Setting'!$C$1:$C$450,0),3,,,"4CH_Register Setting"),"Go to")</f>
        <v>Go to</v>
      </c>
      <c r="J47" s="81" t="str">
        <f t="shared" ca="1" si="0"/>
        <v>T</v>
      </c>
      <c r="K47" s="80"/>
    </row>
    <row r="48" spans="2:11" s="64" customFormat="1" ht="12" customHeight="1">
      <c r="B48" s="75">
        <v>39</v>
      </c>
      <c r="C48" s="77" t="s">
        <v>76</v>
      </c>
      <c r="D48" s="76" t="s">
        <v>708</v>
      </c>
      <c r="E48" s="88" t="s">
        <v>709</v>
      </c>
      <c r="F48" s="124" t="s">
        <v>752</v>
      </c>
      <c r="G48" s="78" t="str" cm="1">
        <f t="array" aca="1" ref="G48" ca="1">OFFSET('4CH_Register Setting'!$J$11:$J$657,MATCH('4CH_Register Summary'!C48,'4CH_Register Setting'!$C$11:$C$657,0)-1,,COUNTIF('4CH_Register Setting'!$C$11:$C$657,'4CH_Register Summary'!C48),)</f>
        <v>00</v>
      </c>
      <c r="H48" s="101" t="str" cm="1">
        <f t="array" aca="1" ref="H48" ca="1">OFFSET('4CH_Register Setting'!$L$11:$L$657,MATCH('4CH_Register Summary'!C48,'4CH_Register Setting'!$C$11:$C$657,0)-1,,COUNTIF('4CH_Register Setting'!$C$11:$C$657,'4CH_Register Summary'!C48),)</f>
        <v>00</v>
      </c>
      <c r="I48" s="120" t="str">
        <f>HYPERLINK("#"&amp;ADDRESS(MATCH($C48,'4CH_Register Setting'!$C$1:$C$450,0),3,,,"4CH_Register Setting"),"Go to")</f>
        <v>Go to</v>
      </c>
      <c r="J48" s="81" t="str">
        <f t="shared" ca="1" si="0"/>
        <v>T</v>
      </c>
      <c r="K48" s="79"/>
    </row>
    <row r="49" spans="2:12" s="64" customFormat="1" ht="12" customHeight="1">
      <c r="B49" s="75">
        <v>40</v>
      </c>
      <c r="C49" s="77" t="s">
        <v>710</v>
      </c>
      <c r="D49" s="76" t="s">
        <v>711</v>
      </c>
      <c r="E49" s="88" t="s">
        <v>712</v>
      </c>
      <c r="F49" s="124" t="s">
        <v>752</v>
      </c>
      <c r="G49" s="78" t="str" cm="1">
        <f t="array" aca="1" ref="G49" ca="1">OFFSET('4CH_Register Setting'!$J$11:$J$657,MATCH('4CH_Register Summary'!C49,'4CH_Register Setting'!$C$11:$C$657,0)-1,,COUNTIF('4CH_Register Setting'!$C$11:$C$657,'4CH_Register Summary'!C49),)</f>
        <v>00</v>
      </c>
      <c r="H49" s="101" t="str" cm="1">
        <f t="array" aca="1" ref="H49" ca="1">OFFSET('4CH_Register Setting'!$L$11:$L$657,MATCH('4CH_Register Summary'!C49,'4CH_Register Setting'!$C$11:$C$657,0)-1,,COUNTIF('4CH_Register Setting'!$C$11:$C$657,'4CH_Register Summary'!C49),)</f>
        <v>00</v>
      </c>
      <c r="I49" s="120" t="str">
        <f>HYPERLINK("#"&amp;ADDRESS(MATCH($C49,'4CH_Register Setting'!$C$1:$C$450,0),3,,,"4CH_Register Setting"),"Go to")</f>
        <v>Go to</v>
      </c>
      <c r="J49" s="81" t="str">
        <f t="shared" ca="1" si="0"/>
        <v>T</v>
      </c>
      <c r="K49" s="79"/>
    </row>
    <row r="50" spans="2:12" s="64" customFormat="1" ht="14.25">
      <c r="B50" s="75">
        <v>41</v>
      </c>
      <c r="C50" s="77" t="s">
        <v>713</v>
      </c>
      <c r="D50" s="76" t="s">
        <v>714</v>
      </c>
      <c r="E50" s="88" t="s">
        <v>715</v>
      </c>
      <c r="F50" s="124" t="s">
        <v>752</v>
      </c>
      <c r="G50" s="78" t="str" cm="1">
        <f t="array" aca="1" ref="G50" ca="1">OFFSET('4CH_Register Setting'!$J$11:$J$657,MATCH('4CH_Register Summary'!C50,'4CH_Register Setting'!$C$11:$C$657,0)-1,,COUNTIF('4CH_Register Setting'!$C$11:$C$657,'4CH_Register Summary'!C50),)</f>
        <v>00</v>
      </c>
      <c r="H50" s="101" t="str" cm="1">
        <f t="array" aca="1" ref="H50" ca="1">OFFSET('4CH_Register Setting'!$L$11:$L$657,MATCH('4CH_Register Summary'!C50,'4CH_Register Setting'!$C$11:$C$657,0)-1,,COUNTIF('4CH_Register Setting'!$C$11:$C$657,'4CH_Register Summary'!C50),)</f>
        <v>00</v>
      </c>
      <c r="I50" s="120" t="str">
        <f>HYPERLINK("#"&amp;ADDRESS(MATCH($C50,'4CH_Register Setting'!$C$1:$C$450,0),3,,,"4CH_Register Setting"),"Go to")</f>
        <v>Go to</v>
      </c>
      <c r="J50" s="81" t="str">
        <f t="shared" ca="1" si="0"/>
        <v>T</v>
      </c>
      <c r="K50" s="80"/>
    </row>
    <row r="51" spans="2:12" s="64" customFormat="1" ht="14.25">
      <c r="B51" s="75">
        <v>42</v>
      </c>
      <c r="C51" s="77" t="s">
        <v>716</v>
      </c>
      <c r="D51" s="76" t="s">
        <v>717</v>
      </c>
      <c r="E51" s="88" t="s">
        <v>718</v>
      </c>
      <c r="F51" s="124" t="s">
        <v>752</v>
      </c>
      <c r="G51" s="78" t="str" cm="1">
        <f t="array" aca="1" ref="G51" ca="1">OFFSET('4CH_Register Setting'!$J$11:$J$657,MATCH('4CH_Register Summary'!C51,'4CH_Register Setting'!$C$11:$C$657,0)-1,,COUNTIF('4CH_Register Setting'!$C$11:$C$657,'4CH_Register Summary'!C51),)</f>
        <v>00</v>
      </c>
      <c r="H51" s="101" t="str" cm="1">
        <f t="array" aca="1" ref="H51" ca="1">OFFSET('4CH_Register Setting'!$L$11:$L$657,MATCH('4CH_Register Summary'!C51,'4CH_Register Setting'!$C$11:$C$657,0)-1,,COUNTIF('4CH_Register Setting'!$C$11:$C$657,'4CH_Register Summary'!C51),)</f>
        <v>00</v>
      </c>
      <c r="I51" s="120" t="str">
        <f>HYPERLINK("#"&amp;ADDRESS(MATCH($C51,'4CH_Register Setting'!$C$1:$C$450,0),3,,,"4CH_Register Setting"),"Go to")</f>
        <v>Go to</v>
      </c>
      <c r="J51" s="81" t="str">
        <f t="shared" ca="1" si="0"/>
        <v>T</v>
      </c>
      <c r="K51" s="80"/>
    </row>
    <row r="52" spans="2:12" s="64" customFormat="1" ht="14.25">
      <c r="B52" s="75">
        <v>43</v>
      </c>
      <c r="C52" s="77" t="s">
        <v>719</v>
      </c>
      <c r="D52" s="76" t="s">
        <v>720</v>
      </c>
      <c r="E52" s="88" t="s">
        <v>721</v>
      </c>
      <c r="F52" s="124" t="s">
        <v>752</v>
      </c>
      <c r="G52" s="78" t="str" cm="1">
        <f t="array" aca="1" ref="G52" ca="1">OFFSET('4CH_Register Setting'!$J$11:$J$657,MATCH('4CH_Register Summary'!C52,'4CH_Register Setting'!$C$11:$C$657,0)-1,,COUNTIF('4CH_Register Setting'!$C$11:$C$657,'4CH_Register Summary'!C52),)</f>
        <v>00</v>
      </c>
      <c r="H52" s="101" t="str" cm="1">
        <f t="array" aca="1" ref="H52" ca="1">OFFSET('4CH_Register Setting'!$L$11:$L$657,MATCH('4CH_Register Summary'!C52,'4CH_Register Setting'!$C$11:$C$657,0)-1,,COUNTIF('4CH_Register Setting'!$C$11:$C$657,'4CH_Register Summary'!C52),)</f>
        <v>00</v>
      </c>
      <c r="I52" s="120" t="str">
        <f>HYPERLINK("#"&amp;ADDRESS(MATCH($C52,'4CH_Register Setting'!$C$1:$C$450,0),3,,,"4CH_Register Setting"),"Go to")</f>
        <v>Go to</v>
      </c>
      <c r="J52" s="81" t="str">
        <f t="shared" ca="1" si="0"/>
        <v>T</v>
      </c>
      <c r="K52" s="80"/>
    </row>
    <row r="53" spans="2:12" s="64" customFormat="1" ht="12" customHeight="1">
      <c r="B53" s="75">
        <v>44</v>
      </c>
      <c r="C53" s="77" t="s">
        <v>722</v>
      </c>
      <c r="D53" s="76" t="s">
        <v>723</v>
      </c>
      <c r="E53" s="88" t="s">
        <v>724</v>
      </c>
      <c r="F53" s="124" t="s">
        <v>752</v>
      </c>
      <c r="G53" s="78" t="str" cm="1">
        <f t="array" aca="1" ref="G53" ca="1">OFFSET('4CH_Register Setting'!$J$11:$J$657,MATCH('4CH_Register Summary'!C53,'4CH_Register Setting'!$C$11:$C$657,0)-1,,COUNTIF('4CH_Register Setting'!$C$11:$C$657,'4CH_Register Summary'!C53),)</f>
        <v>00</v>
      </c>
      <c r="H53" s="101" t="str" cm="1">
        <f t="array" aca="1" ref="H53" ca="1">OFFSET('4CH_Register Setting'!$L$11:$L$657,MATCH('4CH_Register Summary'!C53,'4CH_Register Setting'!$C$11:$C$657,0)-1,,COUNTIF('4CH_Register Setting'!$C$11:$C$657,'4CH_Register Summary'!C53),)</f>
        <v>00</v>
      </c>
      <c r="I53" s="120" t="str">
        <f>HYPERLINK("#"&amp;ADDRESS(MATCH($C53,'4CH_Register Setting'!$C$1:$C$450,0),3,,,"4CH_Register Setting"),"Go to")</f>
        <v>Go to</v>
      </c>
      <c r="J53" s="81" t="str">
        <f t="shared" ca="1" si="0"/>
        <v>T</v>
      </c>
      <c r="K53" s="80"/>
    </row>
    <row r="54" spans="2:12" s="64" customFormat="1" ht="12" customHeight="1">
      <c r="B54" s="75">
        <v>45</v>
      </c>
      <c r="C54" s="77" t="s">
        <v>725</v>
      </c>
      <c r="D54" s="76" t="s">
        <v>726</v>
      </c>
      <c r="E54" s="88" t="s">
        <v>727</v>
      </c>
      <c r="F54" s="124" t="s">
        <v>752</v>
      </c>
      <c r="G54" s="78" t="str" cm="1">
        <f t="array" aca="1" ref="G54" ca="1">OFFSET('4CH_Register Setting'!$J$11:$J$657,MATCH('4CH_Register Summary'!C54,'4CH_Register Setting'!$C$11:$C$657,0)-1,,COUNTIF('4CH_Register Setting'!$C$11:$C$657,'4CH_Register Summary'!C54),)</f>
        <v>00</v>
      </c>
      <c r="H54" s="101" t="str" cm="1">
        <f t="array" aca="1" ref="H54" ca="1">OFFSET('4CH_Register Setting'!$L$11:$L$657,MATCH('4CH_Register Summary'!C54,'4CH_Register Setting'!$C$11:$C$657,0)-1,,COUNTIF('4CH_Register Setting'!$C$11:$C$657,'4CH_Register Summary'!C54),)</f>
        <v>00</v>
      </c>
      <c r="I54" s="120" t="str">
        <f>HYPERLINK("#"&amp;ADDRESS(MATCH($C54,'4CH_Register Setting'!$C$1:$C$450,0),3,,,"4CH_Register Setting"),"Go to")</f>
        <v>Go to</v>
      </c>
      <c r="J54" s="81" t="str">
        <f t="shared" ca="1" si="0"/>
        <v>T</v>
      </c>
      <c r="K54" s="80"/>
    </row>
    <row r="55" spans="2:12" s="64" customFormat="1" ht="12" customHeight="1">
      <c r="B55" s="75">
        <v>46</v>
      </c>
      <c r="C55" s="77" t="s">
        <v>728</v>
      </c>
      <c r="D55" s="76" t="s">
        <v>729</v>
      </c>
      <c r="E55" s="88" t="s">
        <v>730</v>
      </c>
      <c r="F55" s="124" t="s">
        <v>751</v>
      </c>
      <c r="G55" s="78" t="str" cm="1">
        <f t="array" aca="1" ref="G55" ca="1">OFFSET('4CH_Register Setting'!$J$11:$J$657,MATCH('4CH_Register Summary'!C55,'4CH_Register Setting'!$C$11:$C$657,0)-1,,COUNTIF('4CH_Register Setting'!$C$11:$C$657,'4CH_Register Summary'!C55),)</f>
        <v>00</v>
      </c>
      <c r="H55" s="101" t="str" cm="1">
        <f t="array" aca="1" ref="H55" ca="1">OFFSET('4CH_Register Setting'!$L$11:$L$657,MATCH('4CH_Register Summary'!C55,'4CH_Register Setting'!$C$11:$C$657,0)-1,,COUNTIF('4CH_Register Setting'!$C$11:$C$657,'4CH_Register Summary'!C55),)</f>
        <v>00</v>
      </c>
      <c r="I55" s="120" t="str">
        <f>HYPERLINK("#"&amp;ADDRESS(MATCH($C55,'4CH_Register Setting'!$C$1:$C$450,0),3,,,"4CH_Register Setting"),"Go to")</f>
        <v>Go to</v>
      </c>
      <c r="J55" s="81" t="str">
        <f t="shared" ca="1" si="0"/>
        <v>T</v>
      </c>
      <c r="K55" s="80"/>
    </row>
    <row r="56" spans="2:12" s="64" customFormat="1" ht="12" customHeight="1">
      <c r="B56" s="75">
        <v>47</v>
      </c>
      <c r="C56" s="77" t="s">
        <v>731</v>
      </c>
      <c r="D56" s="76" t="s">
        <v>732</v>
      </c>
      <c r="E56" s="88" t="s">
        <v>733</v>
      </c>
      <c r="F56" s="124" t="s">
        <v>752</v>
      </c>
      <c r="G56" s="78" t="str" cm="1">
        <f t="array" aca="1" ref="G56" ca="1">OFFSET('4CH_Register Setting'!$J$11:$J$657,MATCH('4CH_Register Summary'!C56,'4CH_Register Setting'!$C$11:$C$657,0)-1,,COUNTIF('4CH_Register Setting'!$C$11:$C$657,'4CH_Register Summary'!C56),)</f>
        <v>00</v>
      </c>
      <c r="H56" s="101" t="str" cm="1">
        <f t="array" aca="1" ref="H56" ca="1">OFFSET('4CH_Register Setting'!$L$11:$L$657,MATCH('4CH_Register Summary'!C56,'4CH_Register Setting'!$C$11:$C$657,0)-1,,COUNTIF('4CH_Register Setting'!$C$11:$C$657,'4CH_Register Summary'!C56),)</f>
        <v>00</v>
      </c>
      <c r="I56" s="120" t="str">
        <f>HYPERLINK("#"&amp;ADDRESS(MATCH($C56,'4CH_Register Setting'!$C$1:$C$450,0),3,,,"4CH_Register Setting"),"Go to")</f>
        <v>Go to</v>
      </c>
      <c r="J56" s="81" t="str">
        <f t="shared" ca="1" si="0"/>
        <v>T</v>
      </c>
      <c r="K56" s="80"/>
    </row>
    <row r="57" spans="2:12" s="64" customFormat="1" ht="14.25">
      <c r="B57" s="75">
        <v>48</v>
      </c>
      <c r="C57" s="77" t="s">
        <v>85</v>
      </c>
      <c r="D57" s="76" t="s">
        <v>735</v>
      </c>
      <c r="E57" s="88" t="s">
        <v>736</v>
      </c>
      <c r="F57" s="124" t="s">
        <v>751</v>
      </c>
      <c r="G57" s="78" t="str" cm="1">
        <f t="array" aca="1" ref="G57" ca="1">OFFSET('4CH_Register Setting'!$J$11:$J$657,MATCH('4CH_Register Summary'!C57,'4CH_Register Setting'!$C$11:$C$657,0)-1,,COUNTIF('4CH_Register Setting'!$C$11:$C$657,'4CH_Register Summary'!C57),)</f>
        <v>00</v>
      </c>
      <c r="H57" s="101" t="str" cm="1">
        <f t="array" aca="1" ref="H57" ca="1">OFFSET('4CH_Register Setting'!$L$11:$L$657,MATCH('4CH_Register Summary'!C57,'4CH_Register Setting'!$C$11:$C$657,0)-1,,COUNTIF('4CH_Register Setting'!$C$11:$C$657,'4CH_Register Summary'!C57),)</f>
        <v>00</v>
      </c>
      <c r="I57" s="120" t="str">
        <f>HYPERLINK("#"&amp;ADDRESS(MATCH($C57,'4CH_Register Setting'!$C$1:$C$450,0),3,,,"4CH_Register Setting"),"Go to")</f>
        <v>Go to</v>
      </c>
      <c r="J57" s="81" t="str">
        <f t="shared" ca="1" si="0"/>
        <v>T</v>
      </c>
      <c r="K57" s="80"/>
    </row>
    <row r="58" spans="2:12" s="64" customFormat="1" ht="14.25">
      <c r="B58" s="75">
        <v>49</v>
      </c>
      <c r="C58" s="77" t="s">
        <v>86</v>
      </c>
      <c r="D58" s="76" t="s">
        <v>737</v>
      </c>
      <c r="E58" s="88" t="s">
        <v>738</v>
      </c>
      <c r="F58" s="124" t="s">
        <v>751</v>
      </c>
      <c r="G58" s="78" t="str" cm="1">
        <f t="array" aca="1" ref="G58" ca="1">OFFSET('4CH_Register Setting'!$J$11:$J$657,MATCH('4CH_Register Summary'!C58,'4CH_Register Setting'!$C$11:$C$657,0)-1,,COUNTIF('4CH_Register Setting'!$C$11:$C$657,'4CH_Register Summary'!C58),)</f>
        <v>C8</v>
      </c>
      <c r="H58" s="101" t="str" cm="1">
        <f t="array" aca="1" ref="H58" ca="1">OFFSET('4CH_Register Setting'!$L$11:$L$657,MATCH('4CH_Register Summary'!C58,'4CH_Register Setting'!$C$11:$C$657,0)-1,,COUNTIF('4CH_Register Setting'!$C$11:$C$657,'4CH_Register Summary'!C58),)</f>
        <v>C8</v>
      </c>
      <c r="I58" s="120" t="str">
        <f>HYPERLINK("#"&amp;ADDRESS(MATCH($C58,'4CH_Register Setting'!$C$1:$C$450,0),3,,,"4CH_Register Setting"),"Go to")</f>
        <v>Go to</v>
      </c>
      <c r="J58" s="81" t="str">
        <f t="shared" ca="1" si="0"/>
        <v>T</v>
      </c>
      <c r="K58" s="80"/>
    </row>
    <row r="59" spans="2:12" s="64" customFormat="1" ht="12" customHeight="1">
      <c r="B59" s="75">
        <v>50</v>
      </c>
      <c r="C59" s="77" t="s">
        <v>87</v>
      </c>
      <c r="D59" s="76" t="s">
        <v>739</v>
      </c>
      <c r="E59" s="88" t="s">
        <v>740</v>
      </c>
      <c r="F59" s="124" t="s">
        <v>751</v>
      </c>
      <c r="G59" s="78" t="str" cm="1">
        <f t="array" aca="1" ref="G59" ca="1">OFFSET('4CH_Register Setting'!$J$11:$J$657,MATCH('4CH_Register Summary'!C59,'4CH_Register Setting'!$C$11:$C$657,0)-1,,COUNTIF('4CH_Register Setting'!$C$11:$C$657,'4CH_Register Summary'!C59),)</f>
        <v>01</v>
      </c>
      <c r="H59" s="101" t="str" cm="1">
        <f t="array" aca="1" ref="H59" ca="1">OFFSET('4CH_Register Setting'!$L$11:$L$657,MATCH('4CH_Register Summary'!C59,'4CH_Register Setting'!$C$11:$C$657,0)-1,,COUNTIF('4CH_Register Setting'!$C$11:$C$657,'4CH_Register Summary'!C59),)</f>
        <v>01</v>
      </c>
      <c r="I59" s="120" t="str">
        <f>HYPERLINK("#"&amp;ADDRESS(MATCH($C59,'4CH_Register Setting'!$C$1:$C$450,0),3,,,"4CH_Register Setting"),"Go to")</f>
        <v>Go to</v>
      </c>
      <c r="J59" s="81" t="str">
        <f t="shared" ca="1" si="0"/>
        <v>T</v>
      </c>
      <c r="K59" s="80"/>
    </row>
    <row r="60" spans="2:12" s="64" customFormat="1" ht="12" customHeight="1">
      <c r="B60" s="75">
        <v>51</v>
      </c>
      <c r="C60" s="77" t="s">
        <v>88</v>
      </c>
      <c r="D60" s="76" t="s">
        <v>741</v>
      </c>
      <c r="E60" s="88" t="s">
        <v>742</v>
      </c>
      <c r="F60" s="124" t="s">
        <v>751</v>
      </c>
      <c r="G60" s="78" t="str" cm="1">
        <f t="array" aca="1" ref="G60" ca="1">OFFSET('4CH_Register Setting'!$J$11:$J$657,MATCH('4CH_Register Summary'!C60,'4CH_Register Setting'!$C$11:$C$657,0)-1,,COUNTIF('4CH_Register Setting'!$C$11:$C$657,'4CH_Register Summary'!C60),)</f>
        <v>00</v>
      </c>
      <c r="H60" s="101" t="str" cm="1">
        <f t="array" aca="1" ref="H60" ca="1">OFFSET('4CH_Register Setting'!$L$11:$L$657,MATCH('4CH_Register Summary'!C60,'4CH_Register Setting'!$C$11:$C$657,0)-1,,COUNTIF('4CH_Register Setting'!$C$11:$C$657,'4CH_Register Summary'!C60),)</f>
        <v>00</v>
      </c>
      <c r="I60" s="120" t="str">
        <f>HYPERLINK("#"&amp;ADDRESS(MATCH($C60,'4CH_Register Setting'!$C$1:$C$450,0),3,,,"4CH_Register Setting"),"Go to")</f>
        <v>Go to</v>
      </c>
      <c r="J60" s="81" t="str">
        <f t="shared" ca="1" si="0"/>
        <v>T</v>
      </c>
      <c r="K60" s="79"/>
      <c r="L60" s="112"/>
    </row>
    <row r="61" spans="2:12" s="64" customFormat="1" ht="12" customHeight="1">
      <c r="B61" s="75">
        <v>52</v>
      </c>
      <c r="C61" s="77" t="s">
        <v>89</v>
      </c>
      <c r="D61" s="76" t="s">
        <v>743</v>
      </c>
      <c r="E61" s="88" t="s">
        <v>744</v>
      </c>
      <c r="F61" s="124" t="s">
        <v>751</v>
      </c>
      <c r="G61" s="78" t="str" cm="1">
        <f t="array" aca="1" ref="G61" ca="1">OFFSET('4CH_Register Setting'!$J$11:$J$657,MATCH('4CH_Register Summary'!C61,'4CH_Register Setting'!$C$11:$C$657,0)-1,,COUNTIF('4CH_Register Setting'!$C$11:$C$657,'4CH_Register Summary'!C61),)</f>
        <v>22</v>
      </c>
      <c r="H61" s="101" t="str" cm="1">
        <f t="array" aca="1" ref="H61" ca="1">OFFSET('4CH_Register Setting'!$L$11:$L$657,MATCH('4CH_Register Summary'!C61,'4CH_Register Setting'!$C$11:$C$657,0)-1,,COUNTIF('4CH_Register Setting'!$C$11:$C$657,'4CH_Register Summary'!C61),)</f>
        <v>22</v>
      </c>
      <c r="I61" s="120" t="str">
        <f>HYPERLINK("#"&amp;ADDRESS(MATCH($C61,'4CH_Register Setting'!$C$1:$C$450,0),3,,,"4CH_Register Setting"),"Go to")</f>
        <v>Go to</v>
      </c>
      <c r="J61" s="81" t="str">
        <f t="shared" ca="1" si="0"/>
        <v>T</v>
      </c>
      <c r="K61" s="79"/>
      <c r="L61" s="112"/>
    </row>
    <row r="62" spans="2:12" s="64" customFormat="1" ht="12" customHeight="1">
      <c r="B62" s="75">
        <v>53</v>
      </c>
      <c r="C62" s="77" t="s">
        <v>90</v>
      </c>
      <c r="D62" s="76" t="s">
        <v>196</v>
      </c>
      <c r="E62" s="88" t="s">
        <v>198</v>
      </c>
      <c r="F62" s="124" t="s">
        <v>751</v>
      </c>
      <c r="G62" s="78" t="str" cm="1">
        <f t="array" aca="1" ref="G62" ca="1">OFFSET('4CH_Register Setting'!$J$11:$J$657,MATCH('4CH_Register Summary'!C62,'4CH_Register Setting'!$C$11:$C$657,0)-1,,COUNTIF('4CH_Register Setting'!$C$11:$C$657,'4CH_Register Summary'!C62),)</f>
        <v>80</v>
      </c>
      <c r="H62" s="101" t="str" cm="1">
        <f t="array" aca="1" ref="H62" ca="1">OFFSET('4CH_Register Setting'!$L$11:$L$657,MATCH('4CH_Register Summary'!C62,'4CH_Register Setting'!$C$11:$C$657,0)-1,,COUNTIF('4CH_Register Setting'!$C$11:$C$657,'4CH_Register Summary'!C62),)</f>
        <v>80</v>
      </c>
      <c r="I62" s="120" t="str">
        <f>HYPERLINK("#"&amp;ADDRESS(MATCH($C62,'4CH_Register Setting'!$C$1:$C$450,0),3,,,"4CH_Register Setting"),"Go to")</f>
        <v>Go to</v>
      </c>
      <c r="J62" s="81" t="str">
        <f t="shared" ca="1" si="0"/>
        <v>T</v>
      </c>
      <c r="K62" s="79"/>
      <c r="L62" s="112"/>
    </row>
    <row r="63" spans="2:12" s="64" customFormat="1" ht="12" customHeight="1">
      <c r="B63" s="75">
        <v>54</v>
      </c>
      <c r="C63" s="77" t="s">
        <v>91</v>
      </c>
      <c r="D63" s="76" t="s">
        <v>745</v>
      </c>
      <c r="E63" s="88" t="s">
        <v>746</v>
      </c>
      <c r="F63" s="124" t="s">
        <v>751</v>
      </c>
      <c r="G63" s="78" t="str" cm="1">
        <f t="array" aca="1" ref="G63" ca="1">OFFSET('4CH_Register Setting'!$J$11:$J$657,MATCH('4CH_Register Summary'!C63,'4CH_Register Setting'!$C$11:$C$657,0)-1,,COUNTIF('4CH_Register Setting'!$C$11:$C$657,'4CH_Register Summary'!C63),)</f>
        <v>40</v>
      </c>
      <c r="H63" s="101" t="str" cm="1">
        <f t="array" aca="1" ref="H63" ca="1">OFFSET('4CH_Register Setting'!$L$11:$L$657,MATCH('4CH_Register Summary'!C63,'4CH_Register Setting'!$C$11:$C$657,0)-1,,COUNTIF('4CH_Register Setting'!$C$11:$C$657,'4CH_Register Summary'!C63),)</f>
        <v>40</v>
      </c>
      <c r="I63" s="120" t="str">
        <f>HYPERLINK("#"&amp;ADDRESS(MATCH($C63,'4CH_Register Setting'!$C$1:$C$450,0),3,,,"4CH_Register Setting"),"Go to")</f>
        <v>Go to</v>
      </c>
      <c r="J63" s="81" t="str">
        <f t="shared" ca="1" si="0"/>
        <v>T</v>
      </c>
      <c r="K63" s="79"/>
      <c r="L63" s="112"/>
    </row>
    <row r="64" spans="2:12" s="64" customFormat="1" ht="12" customHeight="1">
      <c r="B64" s="71">
        <v>55</v>
      </c>
      <c r="C64" s="91" t="s">
        <v>734</v>
      </c>
      <c r="D64" s="83" t="s">
        <v>202</v>
      </c>
      <c r="E64" s="92" t="s">
        <v>204</v>
      </c>
      <c r="F64" s="85" t="s">
        <v>751</v>
      </c>
      <c r="G64" s="86" t="str" cm="1">
        <f t="array" aca="1" ref="G64" ca="1">OFFSET('4CH_Register Setting'!$J$11:$J$657,MATCH('4CH_Register Summary'!C64,'4CH_Register Setting'!$C$11:$C$657,0)-1,,COUNTIF('4CH_Register Setting'!$C$11:$C$657,'4CH_Register Summary'!C64),)</f>
        <v>62</v>
      </c>
      <c r="H64" s="101" t="str" cm="1">
        <f t="array" aca="1" ref="H64" ca="1">OFFSET('4CH_Register Setting'!$L$11:$L$657,MATCH('4CH_Register Summary'!C64,'4CH_Register Setting'!$C$11:$C$657,0)-1,,COUNTIF('4CH_Register Setting'!$C$11:$C$657,'4CH_Register Summary'!C64),)</f>
        <v>62</v>
      </c>
      <c r="I64" s="120" t="str">
        <f>HYPERLINK("#"&amp;ADDRESS(MATCH($C64,'4CH_Register Setting'!$C$1:$C$450,0),3,,,"4CH_Register Setting"),"Go to")</f>
        <v>Go to</v>
      </c>
      <c r="J64" s="81" t="str">
        <f t="shared" ca="1" si="0"/>
        <v>T</v>
      </c>
      <c r="K64" s="93"/>
    </row>
    <row r="65" spans="1:11" ht="12.75" thickBot="1">
      <c r="B65" s="113"/>
      <c r="C65" s="114"/>
      <c r="D65" s="82"/>
      <c r="E65" s="82"/>
      <c r="F65" s="126"/>
      <c r="G65" s="82"/>
      <c r="H65" s="82"/>
      <c r="I65" s="82"/>
      <c r="J65" s="82"/>
      <c r="K65" s="70"/>
    </row>
    <row r="66" spans="1:11" s="116" customFormat="1" ht="12.75">
      <c r="A66" s="115"/>
      <c r="B66" s="104"/>
      <c r="C66" s="105"/>
      <c r="D66" s="115"/>
      <c r="E66" s="115"/>
      <c r="F66" s="127"/>
      <c r="G66" s="115"/>
      <c r="H66" s="64"/>
      <c r="I66" s="64"/>
      <c r="J66" s="64"/>
      <c r="K66" s="64"/>
    </row>
    <row r="67" spans="1:11" s="116" customFormat="1" ht="12.75">
      <c r="A67" s="115"/>
      <c r="B67" s="117"/>
      <c r="C67" s="105"/>
      <c r="D67" s="118"/>
      <c r="E67" s="118"/>
      <c r="F67" s="128"/>
      <c r="G67" s="118"/>
      <c r="H67" s="87"/>
      <c r="I67" s="87"/>
      <c r="J67" s="87"/>
      <c r="K67" s="87"/>
    </row>
    <row r="68" spans="1:11" s="116" customFormat="1">
      <c r="A68" s="104"/>
      <c r="B68" s="104"/>
      <c r="C68" s="105"/>
      <c r="D68" s="64"/>
      <c r="E68" s="64"/>
      <c r="F68" s="121"/>
      <c r="G68" s="64"/>
      <c r="H68" s="87"/>
      <c r="I68" s="87"/>
      <c r="J68" s="87"/>
      <c r="K68" s="87"/>
    </row>
    <row r="69" spans="1:11" s="116" customFormat="1">
      <c r="A69" s="104"/>
      <c r="B69" s="104"/>
      <c r="C69" s="105"/>
      <c r="D69" s="64"/>
      <c r="E69" s="64"/>
      <c r="F69" s="121"/>
      <c r="G69" s="64"/>
      <c r="H69" s="87"/>
      <c r="I69" s="87"/>
      <c r="J69" s="87"/>
      <c r="K69" s="87"/>
    </row>
    <row r="70" spans="1:11" s="116" customFormat="1">
      <c r="A70" s="104"/>
      <c r="B70" s="104"/>
      <c r="C70" s="105"/>
      <c r="D70" s="119"/>
      <c r="E70" s="119"/>
      <c r="F70" s="129"/>
      <c r="G70" s="119"/>
      <c r="H70" s="64"/>
      <c r="I70" s="64"/>
      <c r="J70" s="64"/>
      <c r="K70" s="64"/>
    </row>
    <row r="71" spans="1:11" s="116" customFormat="1">
      <c r="A71" s="104"/>
      <c r="B71" s="104"/>
      <c r="C71" s="105"/>
      <c r="D71" s="64"/>
      <c r="E71" s="64"/>
      <c r="F71" s="121"/>
      <c r="G71" s="64"/>
      <c r="H71" s="64"/>
      <c r="I71" s="64"/>
      <c r="J71" s="64"/>
      <c r="K71" s="64"/>
    </row>
    <row r="72" spans="1:11" s="116" customFormat="1">
      <c r="A72" s="104"/>
      <c r="B72" s="104"/>
      <c r="C72" s="105"/>
      <c r="D72" s="64"/>
      <c r="E72" s="64"/>
      <c r="F72" s="121"/>
      <c r="G72" s="64"/>
      <c r="H72" s="64"/>
      <c r="I72" s="64"/>
      <c r="J72" s="64"/>
      <c r="K72" s="64"/>
    </row>
    <row r="73" spans="1:11" s="116" customFormat="1">
      <c r="A73" s="104"/>
      <c r="B73" s="104"/>
      <c r="C73" s="105"/>
      <c r="D73" s="64"/>
      <c r="E73" s="64"/>
      <c r="F73" s="121"/>
      <c r="G73" s="64"/>
      <c r="H73" s="64"/>
      <c r="I73" s="64"/>
      <c r="J73" s="64"/>
      <c r="K73" s="64"/>
    </row>
    <row r="74" spans="1:11" s="116" customFormat="1">
      <c r="A74" s="104"/>
      <c r="B74" s="104"/>
      <c r="C74" s="105"/>
      <c r="D74" s="64"/>
      <c r="E74" s="64"/>
      <c r="F74" s="121"/>
      <c r="G74" s="64"/>
      <c r="H74" s="64"/>
      <c r="I74" s="64"/>
      <c r="J74" s="64"/>
      <c r="K74" s="64"/>
    </row>
    <row r="75" spans="1:11" s="116" customFormat="1">
      <c r="A75" s="104"/>
      <c r="B75" s="104"/>
      <c r="C75" s="105"/>
      <c r="D75" s="64"/>
      <c r="E75" s="64"/>
      <c r="F75" s="121"/>
      <c r="G75" s="64"/>
      <c r="H75" s="64"/>
      <c r="I75" s="64"/>
      <c r="J75" s="64"/>
      <c r="K75" s="64"/>
    </row>
    <row r="76" spans="1:11" s="116" customFormat="1">
      <c r="A76" s="104"/>
      <c r="B76" s="104"/>
      <c r="C76" s="105"/>
      <c r="D76" s="64"/>
      <c r="E76" s="64"/>
      <c r="F76" s="121"/>
      <c r="G76" s="64"/>
      <c r="H76" s="64"/>
      <c r="I76" s="64"/>
      <c r="J76" s="64"/>
      <c r="K76" s="64"/>
    </row>
    <row r="77" spans="1:11" s="116" customFormat="1">
      <c r="A77" s="104"/>
      <c r="B77" s="104"/>
      <c r="C77" s="105"/>
      <c r="D77" s="64"/>
      <c r="E77" s="64"/>
      <c r="F77" s="121"/>
      <c r="G77" s="64"/>
      <c r="H77" s="64"/>
      <c r="I77" s="64"/>
      <c r="J77" s="64"/>
      <c r="K77" s="64"/>
    </row>
    <row r="78" spans="1:11" s="116" customFormat="1">
      <c r="A78" s="104"/>
      <c r="B78" s="104"/>
      <c r="C78" s="105"/>
      <c r="D78" s="64"/>
      <c r="E78" s="64"/>
      <c r="F78" s="121"/>
      <c r="G78" s="64"/>
      <c r="H78" s="64"/>
      <c r="I78" s="64"/>
      <c r="J78" s="64"/>
      <c r="K78" s="64"/>
    </row>
    <row r="79" spans="1:11" s="116" customFormat="1">
      <c r="A79" s="104"/>
      <c r="B79" s="104"/>
      <c r="C79" s="105"/>
      <c r="D79" s="64"/>
      <c r="E79" s="64"/>
      <c r="F79" s="121"/>
      <c r="G79" s="64"/>
      <c r="H79" s="64"/>
      <c r="I79" s="64"/>
      <c r="J79" s="64"/>
      <c r="K79" s="64"/>
    </row>
    <row r="80" spans="1:11" s="116" customFormat="1">
      <c r="A80" s="104"/>
      <c r="B80" s="104"/>
      <c r="C80" s="105"/>
      <c r="D80" s="64"/>
      <c r="E80" s="64"/>
      <c r="F80" s="121"/>
      <c r="G80" s="64"/>
      <c r="H80" s="64"/>
      <c r="I80" s="64"/>
      <c r="J80" s="64"/>
      <c r="K80" s="64"/>
    </row>
    <row r="81" spans="1:11" s="116" customFormat="1">
      <c r="A81" s="104"/>
      <c r="B81" s="104"/>
      <c r="C81" s="105"/>
      <c r="D81" s="64"/>
      <c r="E81" s="64"/>
      <c r="F81" s="121"/>
      <c r="G81" s="64"/>
      <c r="H81" s="64"/>
      <c r="I81" s="64"/>
      <c r="J81" s="64"/>
      <c r="K81" s="64"/>
    </row>
    <row r="82" spans="1:11" s="116" customFormat="1">
      <c r="A82" s="104"/>
      <c r="B82" s="104"/>
      <c r="C82" s="105"/>
      <c r="D82" s="64"/>
      <c r="E82" s="64"/>
      <c r="F82" s="121"/>
      <c r="G82" s="64"/>
      <c r="H82" s="64"/>
      <c r="I82" s="64"/>
      <c r="J82" s="64"/>
      <c r="K82" s="64"/>
    </row>
    <row r="83" spans="1:11" s="116" customFormat="1">
      <c r="A83" s="104"/>
      <c r="B83" s="104"/>
      <c r="C83" s="105"/>
      <c r="D83" s="64"/>
      <c r="E83" s="64"/>
      <c r="F83" s="121"/>
      <c r="G83" s="64"/>
      <c r="H83" s="64"/>
      <c r="I83" s="64"/>
      <c r="J83" s="64"/>
      <c r="K83" s="64"/>
    </row>
    <row r="84" spans="1:11" s="116" customFormat="1">
      <c r="A84" s="104"/>
      <c r="B84" s="104"/>
      <c r="C84" s="105"/>
      <c r="D84" s="64"/>
      <c r="E84" s="64"/>
      <c r="F84" s="121"/>
      <c r="G84" s="64"/>
      <c r="H84" s="64"/>
      <c r="I84" s="64"/>
      <c r="J84" s="64"/>
      <c r="K84" s="64"/>
    </row>
    <row r="85" spans="1:11" s="116" customFormat="1">
      <c r="A85" s="104"/>
      <c r="B85" s="104"/>
      <c r="C85" s="105"/>
      <c r="D85" s="64"/>
      <c r="E85" s="64"/>
      <c r="F85" s="121"/>
      <c r="G85" s="64"/>
      <c r="H85" s="64"/>
      <c r="I85" s="64"/>
      <c r="J85" s="64"/>
      <c r="K85" s="64"/>
    </row>
    <row r="86" spans="1:11" s="116" customFormat="1">
      <c r="A86" s="104"/>
      <c r="B86" s="104"/>
      <c r="C86" s="105"/>
      <c r="D86" s="64"/>
      <c r="E86" s="64"/>
      <c r="F86" s="121"/>
      <c r="G86" s="64"/>
      <c r="H86" s="64"/>
      <c r="I86" s="64"/>
      <c r="J86" s="64"/>
      <c r="K86" s="64"/>
    </row>
    <row r="87" spans="1:11" s="116" customFormat="1">
      <c r="A87" s="104"/>
      <c r="B87" s="104"/>
      <c r="C87" s="105"/>
      <c r="D87" s="64"/>
      <c r="E87" s="64"/>
      <c r="F87" s="121"/>
      <c r="G87" s="64"/>
      <c r="H87" s="64"/>
      <c r="I87" s="64"/>
      <c r="J87" s="64"/>
      <c r="K87" s="64"/>
    </row>
    <row r="88" spans="1:11" s="116" customFormat="1">
      <c r="A88" s="104"/>
      <c r="B88" s="104"/>
      <c r="C88" s="105"/>
      <c r="D88" s="64"/>
      <c r="E88" s="64"/>
      <c r="F88" s="121"/>
      <c r="G88" s="64"/>
      <c r="H88" s="64"/>
      <c r="I88" s="64"/>
      <c r="J88" s="64"/>
      <c r="K88" s="64"/>
    </row>
    <row r="89" spans="1:11" s="116" customFormat="1">
      <c r="A89" s="104"/>
      <c r="B89" s="104"/>
      <c r="C89" s="105"/>
      <c r="D89" s="64"/>
      <c r="E89" s="64"/>
      <c r="F89" s="121"/>
      <c r="G89" s="64"/>
      <c r="H89" s="64"/>
      <c r="I89" s="64"/>
      <c r="J89" s="64"/>
      <c r="K89" s="64"/>
    </row>
    <row r="90" spans="1:11" s="116" customFormat="1">
      <c r="A90" s="104"/>
      <c r="B90" s="104"/>
      <c r="C90" s="105"/>
      <c r="D90" s="64"/>
      <c r="E90" s="64"/>
      <c r="F90" s="121"/>
      <c r="G90" s="64"/>
      <c r="H90" s="64"/>
      <c r="I90" s="64"/>
      <c r="J90" s="64"/>
      <c r="K90" s="64"/>
    </row>
    <row r="91" spans="1:11" s="116" customFormat="1">
      <c r="A91" s="104"/>
      <c r="B91" s="104"/>
      <c r="C91" s="105"/>
      <c r="D91" s="64"/>
      <c r="E91" s="64"/>
      <c r="F91" s="121"/>
      <c r="G91" s="64"/>
      <c r="H91" s="64"/>
      <c r="I91" s="64"/>
      <c r="J91" s="64"/>
      <c r="K91" s="64"/>
    </row>
    <row r="92" spans="1:11" s="116" customFormat="1">
      <c r="A92" s="104"/>
      <c r="B92" s="104"/>
      <c r="C92" s="105"/>
      <c r="D92" s="64"/>
      <c r="E92" s="64"/>
      <c r="F92" s="121"/>
      <c r="G92" s="64"/>
      <c r="H92" s="64"/>
      <c r="I92" s="64"/>
      <c r="J92" s="64"/>
      <c r="K92" s="64"/>
    </row>
    <row r="93" spans="1:11" s="116" customFormat="1">
      <c r="A93" s="104"/>
      <c r="B93" s="104"/>
      <c r="C93" s="105"/>
      <c r="D93" s="64"/>
      <c r="E93" s="64"/>
      <c r="F93" s="121"/>
      <c r="G93" s="64"/>
      <c r="H93" s="64"/>
      <c r="I93" s="64"/>
      <c r="J93" s="64"/>
      <c r="K93" s="64"/>
    </row>
    <row r="94" spans="1:11" s="116" customFormat="1">
      <c r="A94" s="104"/>
      <c r="B94" s="104"/>
      <c r="C94" s="105"/>
      <c r="D94" s="64"/>
      <c r="E94" s="64"/>
      <c r="F94" s="121"/>
      <c r="G94" s="64"/>
      <c r="H94" s="64"/>
      <c r="I94" s="64"/>
      <c r="J94" s="64"/>
      <c r="K94" s="64"/>
    </row>
    <row r="95" spans="1:11" s="116" customFormat="1">
      <c r="A95" s="104"/>
      <c r="B95" s="104"/>
      <c r="C95" s="105"/>
      <c r="D95" s="64"/>
      <c r="E95" s="64"/>
      <c r="F95" s="121"/>
      <c r="G95" s="64"/>
      <c r="H95" s="64"/>
      <c r="I95" s="64"/>
      <c r="J95" s="64"/>
      <c r="K95" s="64"/>
    </row>
    <row r="96" spans="1:11" s="116" customFormat="1">
      <c r="A96" s="104"/>
      <c r="B96" s="104"/>
      <c r="C96" s="105"/>
      <c r="D96" s="64"/>
      <c r="E96" s="64"/>
      <c r="F96" s="121"/>
      <c r="G96" s="64"/>
      <c r="H96" s="64"/>
      <c r="I96" s="64"/>
      <c r="J96" s="64"/>
      <c r="K96" s="64"/>
    </row>
    <row r="97" spans="1:11" s="116" customFormat="1">
      <c r="A97" s="104"/>
      <c r="B97" s="104"/>
      <c r="C97" s="105"/>
      <c r="D97" s="64"/>
      <c r="E97" s="64"/>
      <c r="F97" s="121"/>
      <c r="G97" s="64"/>
      <c r="H97" s="64"/>
      <c r="I97" s="64"/>
      <c r="J97" s="64"/>
      <c r="K97" s="64"/>
    </row>
    <row r="98" spans="1:11" s="116" customFormat="1">
      <c r="A98" s="104"/>
      <c r="B98" s="104"/>
      <c r="C98" s="105"/>
      <c r="D98" s="64"/>
      <c r="E98" s="64"/>
      <c r="F98" s="121"/>
      <c r="G98" s="64"/>
      <c r="H98" s="64"/>
      <c r="I98" s="64"/>
      <c r="J98" s="64"/>
      <c r="K98" s="64"/>
    </row>
    <row r="99" spans="1:11" s="116" customFormat="1">
      <c r="A99" s="104"/>
      <c r="B99" s="104"/>
      <c r="C99" s="105"/>
      <c r="D99" s="64"/>
      <c r="E99" s="64"/>
      <c r="F99" s="121"/>
      <c r="G99" s="64"/>
      <c r="H99" s="64"/>
      <c r="I99" s="64"/>
      <c r="J99" s="64"/>
      <c r="K99" s="64"/>
    </row>
    <row r="100" spans="1:11" s="116" customFormat="1">
      <c r="A100" s="104"/>
      <c r="B100" s="104"/>
      <c r="C100" s="105"/>
      <c r="D100" s="64"/>
      <c r="E100" s="64"/>
      <c r="F100" s="121"/>
      <c r="G100" s="64"/>
      <c r="H100" s="64"/>
      <c r="I100" s="64"/>
      <c r="J100" s="64"/>
      <c r="K100" s="64"/>
    </row>
    <row r="101" spans="1:11" s="116" customFormat="1">
      <c r="A101" s="104"/>
      <c r="B101" s="104"/>
      <c r="C101" s="105"/>
      <c r="D101" s="64"/>
      <c r="E101" s="64"/>
      <c r="F101" s="121"/>
      <c r="G101" s="64"/>
      <c r="H101" s="64"/>
      <c r="I101" s="64"/>
      <c r="J101" s="64"/>
      <c r="K101" s="64"/>
    </row>
    <row r="102" spans="1:11" s="116" customFormat="1">
      <c r="A102" s="104"/>
      <c r="B102" s="104"/>
      <c r="C102" s="105"/>
      <c r="D102" s="64"/>
      <c r="E102" s="64"/>
      <c r="F102" s="121"/>
      <c r="G102" s="64"/>
      <c r="H102" s="64"/>
      <c r="I102" s="64"/>
      <c r="J102" s="64"/>
      <c r="K102" s="64"/>
    </row>
    <row r="103" spans="1:11" s="116" customFormat="1">
      <c r="A103" s="104"/>
      <c r="B103" s="104"/>
      <c r="C103" s="105"/>
      <c r="D103" s="64"/>
      <c r="E103" s="64"/>
      <c r="F103" s="121"/>
      <c r="G103" s="64"/>
      <c r="H103" s="64"/>
      <c r="I103" s="64"/>
      <c r="J103" s="64"/>
      <c r="K103" s="64"/>
    </row>
    <row r="104" spans="1:11" s="116" customFormat="1">
      <c r="A104" s="104"/>
      <c r="B104" s="104"/>
      <c r="C104" s="105"/>
      <c r="D104" s="64"/>
      <c r="E104" s="64"/>
      <c r="F104" s="121"/>
      <c r="G104" s="64"/>
      <c r="H104" s="64"/>
      <c r="I104" s="64"/>
      <c r="J104" s="64"/>
      <c r="K104" s="64"/>
    </row>
    <row r="105" spans="1:11" s="116" customFormat="1">
      <c r="A105" s="104"/>
      <c r="B105" s="104"/>
      <c r="C105" s="105"/>
      <c r="D105" s="64"/>
      <c r="E105" s="64"/>
      <c r="F105" s="121"/>
      <c r="G105" s="64"/>
      <c r="H105" s="64"/>
      <c r="I105" s="64"/>
      <c r="J105" s="64"/>
      <c r="K105" s="64"/>
    </row>
    <row r="106" spans="1:11" s="116" customFormat="1">
      <c r="A106" s="104"/>
      <c r="B106" s="104"/>
      <c r="C106" s="105"/>
      <c r="D106" s="64"/>
      <c r="E106" s="64"/>
      <c r="F106" s="121"/>
      <c r="G106" s="64"/>
      <c r="H106" s="64"/>
      <c r="I106" s="64"/>
      <c r="J106" s="64"/>
      <c r="K106" s="64"/>
    </row>
    <row r="107" spans="1:11" s="116" customFormat="1">
      <c r="A107" s="104"/>
      <c r="B107" s="104"/>
      <c r="C107" s="105"/>
      <c r="D107" s="64"/>
      <c r="E107" s="64"/>
      <c r="F107" s="121"/>
      <c r="G107" s="64"/>
      <c r="H107" s="64"/>
      <c r="I107" s="64"/>
      <c r="J107" s="64"/>
      <c r="K107" s="64"/>
    </row>
    <row r="108" spans="1:11" s="116" customFormat="1">
      <c r="A108" s="104"/>
      <c r="B108" s="104"/>
      <c r="C108" s="105"/>
      <c r="D108" s="64"/>
      <c r="E108" s="64"/>
      <c r="F108" s="121"/>
      <c r="G108" s="64"/>
      <c r="H108" s="64"/>
      <c r="I108" s="64"/>
      <c r="J108" s="64"/>
      <c r="K108" s="64"/>
    </row>
    <row r="109" spans="1:11" s="116" customFormat="1">
      <c r="A109" s="104"/>
      <c r="B109" s="104"/>
      <c r="C109" s="105"/>
      <c r="D109" s="64"/>
      <c r="E109" s="64"/>
      <c r="F109" s="121"/>
      <c r="G109" s="64"/>
      <c r="H109" s="64"/>
      <c r="I109" s="64"/>
      <c r="J109" s="64"/>
      <c r="K109" s="64"/>
    </row>
    <row r="110" spans="1:11" s="116" customFormat="1">
      <c r="A110" s="104"/>
      <c r="B110" s="104"/>
      <c r="C110" s="105"/>
      <c r="D110" s="64"/>
      <c r="E110" s="64"/>
      <c r="F110" s="121"/>
      <c r="G110" s="64"/>
      <c r="H110" s="64"/>
      <c r="I110" s="64"/>
      <c r="J110" s="64"/>
      <c r="K110" s="64"/>
    </row>
    <row r="111" spans="1:11" s="116" customFormat="1">
      <c r="A111" s="104"/>
      <c r="B111" s="104"/>
      <c r="C111" s="105"/>
      <c r="D111" s="64"/>
      <c r="E111" s="64"/>
      <c r="F111" s="121"/>
      <c r="G111" s="64"/>
      <c r="H111" s="64"/>
      <c r="I111" s="64"/>
      <c r="J111" s="64"/>
      <c r="K111" s="64"/>
    </row>
    <row r="112" spans="1:11" s="116" customFormat="1">
      <c r="A112" s="104"/>
      <c r="B112" s="104"/>
      <c r="C112" s="105"/>
      <c r="D112" s="64"/>
      <c r="E112" s="64"/>
      <c r="F112" s="121"/>
      <c r="G112" s="64"/>
      <c r="H112" s="64"/>
      <c r="I112" s="64"/>
      <c r="J112" s="64"/>
      <c r="K112" s="64"/>
    </row>
  </sheetData>
  <mergeCells count="2">
    <mergeCell ref="B8:G8"/>
    <mergeCell ref="H8:K8"/>
  </mergeCells>
  <phoneticPr fontId="34"/>
  <conditionalFormatting sqref="K10:K12">
    <cfRule type="expression" dxfId="52" priority="40" stopIfTrue="1">
      <formula>IF(#REF!=#REF!,"相同","不同")</formula>
    </cfRule>
  </conditionalFormatting>
  <conditionalFormatting sqref="K13">
    <cfRule type="expression" dxfId="51" priority="39" stopIfTrue="1">
      <formula>IF(#REF!=#REF!,"相同","不同")</formula>
    </cfRule>
  </conditionalFormatting>
  <conditionalFormatting sqref="K16">
    <cfRule type="expression" dxfId="50" priority="38" stopIfTrue="1">
      <formula>IF(#REF!=#REF!,"相同","不同")</formula>
    </cfRule>
  </conditionalFormatting>
  <conditionalFormatting sqref="K17">
    <cfRule type="expression" dxfId="49" priority="37" stopIfTrue="1">
      <formula>IF(#REF!=#REF!,"相同","不同")</formula>
    </cfRule>
  </conditionalFormatting>
  <conditionalFormatting sqref="K18:K21 K24:K26 K29 K31:K32 K34:K44">
    <cfRule type="expression" dxfId="48" priority="36" stopIfTrue="1">
      <formula>IF(#REF!=#REF!,"相同","不同")</formula>
    </cfRule>
  </conditionalFormatting>
  <conditionalFormatting sqref="K45">
    <cfRule type="expression" dxfId="47" priority="35" stopIfTrue="1">
      <formula>IF(#REF!=#REF!,"相同","不同")</formula>
    </cfRule>
  </conditionalFormatting>
  <conditionalFormatting sqref="K46:K47">
    <cfRule type="expression" dxfId="46" priority="34" stopIfTrue="1">
      <formula>IF(#REF!=#REF!,"相同","不同")</formula>
    </cfRule>
  </conditionalFormatting>
  <conditionalFormatting sqref="K48">
    <cfRule type="expression" dxfId="45" priority="33" stopIfTrue="1">
      <formula>IF(#REF!=#REF!,"相同","不同")</formula>
    </cfRule>
  </conditionalFormatting>
  <conditionalFormatting sqref="K49">
    <cfRule type="expression" dxfId="44" priority="32" stopIfTrue="1">
      <formula>IF(#REF!=#REF!,"相同","不同")</formula>
    </cfRule>
  </conditionalFormatting>
  <conditionalFormatting sqref="K50:K59">
    <cfRule type="expression" dxfId="43" priority="31" stopIfTrue="1">
      <formula>IF(#REF!=#REF!,"相同","不同")</formula>
    </cfRule>
  </conditionalFormatting>
  <conditionalFormatting sqref="K60:K64">
    <cfRule type="expression" dxfId="42" priority="30" stopIfTrue="1">
      <formula>IF(#REF!=#REF!,"相同","不同")</formula>
    </cfRule>
  </conditionalFormatting>
  <conditionalFormatting sqref="K14:K15">
    <cfRule type="expression" dxfId="41" priority="11" stopIfTrue="1">
      <formula>IF(#REF!=#REF!,"相同","不同")</formula>
    </cfRule>
  </conditionalFormatting>
  <conditionalFormatting sqref="K22">
    <cfRule type="expression" dxfId="40" priority="9" stopIfTrue="1">
      <formula>IF(#REF!=#REF!,"相同","不同")</formula>
    </cfRule>
  </conditionalFormatting>
  <conditionalFormatting sqref="K23">
    <cfRule type="expression" dxfId="39" priority="8" stopIfTrue="1">
      <formula>IF(#REF!=#REF!,"相同","不同")</formula>
    </cfRule>
  </conditionalFormatting>
  <conditionalFormatting sqref="K27">
    <cfRule type="expression" dxfId="38" priority="7" stopIfTrue="1">
      <formula>IF(#REF!=#REF!,"相同","不同")</formula>
    </cfRule>
  </conditionalFormatting>
  <conditionalFormatting sqref="K30">
    <cfRule type="expression" dxfId="37" priority="6" stopIfTrue="1">
      <formula>IF(#REF!=#REF!,"相同","不同")</formula>
    </cfRule>
  </conditionalFormatting>
  <conditionalFormatting sqref="K33">
    <cfRule type="expression" dxfId="36" priority="5" stopIfTrue="1">
      <formula>IF(#REF!=#REF!,"相同","不同")</formula>
    </cfRule>
  </conditionalFormatting>
  <conditionalFormatting sqref="K28">
    <cfRule type="expression" dxfId="35" priority="4" stopIfTrue="1">
      <formula>IF(#REF!=#REF!,"相同","不同")</formula>
    </cfRule>
  </conditionalFormatting>
  <pageMargins left="0.7" right="0.7" top="0.75" bottom="0.75" header="0.3" footer="0.3"/>
  <pageSetup paperSize="9"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0106F-7769-4967-AA72-F332082D7980}">
  <dimension ref="A1:L112"/>
  <sheetViews>
    <sheetView showGridLines="0" view="pageBreakPreview" zoomScale="115" zoomScaleNormal="115" zoomScaleSheetLayoutView="115" workbookViewId="0">
      <selection activeCell="E7" sqref="E7"/>
    </sheetView>
  </sheetViews>
  <sheetFormatPr defaultRowHeight="12"/>
  <cols>
    <col min="1" max="1" width="2" style="104" customWidth="1"/>
    <col min="2" max="2" width="3.875" style="104" customWidth="1"/>
    <col min="3" max="3" width="6.25" style="105" customWidth="1"/>
    <col min="4" max="4" width="18.25" style="64" customWidth="1"/>
    <col min="5" max="5" width="53.25" style="64" customWidth="1"/>
    <col min="6" max="6" width="6.625" style="121" customWidth="1"/>
    <col min="7" max="7" width="7.625" style="64" customWidth="1"/>
    <col min="8" max="9" width="9.625" style="64" customWidth="1"/>
    <col min="10" max="10" width="5.5" style="64" customWidth="1"/>
    <col min="11" max="11" width="35.375" style="64" customWidth="1"/>
    <col min="12" max="200" width="9" style="64"/>
    <col min="201" max="201" width="2.625" style="64" customWidth="1"/>
    <col min="202" max="202" width="14.625" style="64" customWidth="1"/>
    <col min="203" max="203" width="12.375" style="64" bestFit="1" customWidth="1"/>
    <col min="204" max="204" width="6.125" style="64" bestFit="1" customWidth="1"/>
    <col min="205" max="212" width="2.75" style="64" bestFit="1" customWidth="1"/>
    <col min="213" max="213" width="7.625" style="64" bestFit="1" customWidth="1"/>
    <col min="214" max="221" width="2.75" style="64" bestFit="1" customWidth="1"/>
    <col min="222" max="223" width="8.375" style="64" bestFit="1" customWidth="1"/>
    <col min="224" max="224" width="13.75" style="64" bestFit="1" customWidth="1"/>
    <col min="225" max="225" width="13.75" style="64" customWidth="1"/>
    <col min="226" max="226" width="12.125" style="64" bestFit="1" customWidth="1"/>
    <col min="227" max="227" width="20.875" style="64" bestFit="1" customWidth="1"/>
    <col min="228" max="228" width="72.625" style="64" bestFit="1" customWidth="1"/>
    <col min="229" max="229" width="33.125" style="64" bestFit="1" customWidth="1"/>
    <col min="230" max="237" width="9" style="64" customWidth="1"/>
    <col min="238" max="239" width="11.25" style="64" customWidth="1"/>
    <col min="240" max="456" width="9" style="64"/>
    <col min="457" max="457" width="2.625" style="64" customWidth="1"/>
    <col min="458" max="458" width="14.625" style="64" customWidth="1"/>
    <col min="459" max="459" width="12.375" style="64" bestFit="1" customWidth="1"/>
    <col min="460" max="460" width="6.125" style="64" bestFit="1" customWidth="1"/>
    <col min="461" max="468" width="2.75" style="64" bestFit="1" customWidth="1"/>
    <col min="469" max="469" width="7.625" style="64" bestFit="1" customWidth="1"/>
    <col min="470" max="477" width="2.75" style="64" bestFit="1" customWidth="1"/>
    <col min="478" max="479" width="8.375" style="64" bestFit="1" customWidth="1"/>
    <col min="480" max="480" width="13.75" style="64" bestFit="1" customWidth="1"/>
    <col min="481" max="481" width="13.75" style="64" customWidth="1"/>
    <col min="482" max="482" width="12.125" style="64" bestFit="1" customWidth="1"/>
    <col min="483" max="483" width="20.875" style="64" bestFit="1" customWidth="1"/>
    <col min="484" max="484" width="72.625" style="64" bestFit="1" customWidth="1"/>
    <col min="485" max="485" width="33.125" style="64" bestFit="1" customWidth="1"/>
    <col min="486" max="493" width="9" style="64" customWidth="1"/>
    <col min="494" max="495" width="11.25" style="64" customWidth="1"/>
    <col min="496" max="712" width="9" style="64"/>
    <col min="713" max="713" width="2.625" style="64" customWidth="1"/>
    <col min="714" max="714" width="14.625" style="64" customWidth="1"/>
    <col min="715" max="715" width="12.375" style="64" bestFit="1" customWidth="1"/>
    <col min="716" max="716" width="6.125" style="64" bestFit="1" customWidth="1"/>
    <col min="717" max="724" width="2.75" style="64" bestFit="1" customWidth="1"/>
    <col min="725" max="725" width="7.625" style="64" bestFit="1" customWidth="1"/>
    <col min="726" max="733" width="2.75" style="64" bestFit="1" customWidth="1"/>
    <col min="734" max="735" width="8.375" style="64" bestFit="1" customWidth="1"/>
    <col min="736" max="736" width="13.75" style="64" bestFit="1" customWidth="1"/>
    <col min="737" max="737" width="13.75" style="64" customWidth="1"/>
    <col min="738" max="738" width="12.125" style="64" bestFit="1" customWidth="1"/>
    <col min="739" max="739" width="20.875" style="64" bestFit="1" customWidth="1"/>
    <col min="740" max="740" width="72.625" style="64" bestFit="1" customWidth="1"/>
    <col min="741" max="741" width="33.125" style="64" bestFit="1" customWidth="1"/>
    <col min="742" max="749" width="9" style="64" customWidth="1"/>
    <col min="750" max="751" width="11.25" style="64" customWidth="1"/>
    <col min="752" max="968" width="9" style="64"/>
    <col min="969" max="969" width="2.625" style="64" customWidth="1"/>
    <col min="970" max="970" width="14.625" style="64" customWidth="1"/>
    <col min="971" max="971" width="12.375" style="64" bestFit="1" customWidth="1"/>
    <col min="972" max="972" width="6.125" style="64" bestFit="1" customWidth="1"/>
    <col min="973" max="980" width="2.75" style="64" bestFit="1" customWidth="1"/>
    <col min="981" max="981" width="7.625" style="64" bestFit="1" customWidth="1"/>
    <col min="982" max="989" width="2.75" style="64" bestFit="1" customWidth="1"/>
    <col min="990" max="991" width="8.375" style="64" bestFit="1" customWidth="1"/>
    <col min="992" max="992" width="13.75" style="64" bestFit="1" customWidth="1"/>
    <col min="993" max="993" width="13.75" style="64" customWidth="1"/>
    <col min="994" max="994" width="12.125" style="64" bestFit="1" customWidth="1"/>
    <col min="995" max="995" width="20.875" style="64" bestFit="1" customWidth="1"/>
    <col min="996" max="996" width="72.625" style="64" bestFit="1" customWidth="1"/>
    <col min="997" max="997" width="33.125" style="64" bestFit="1" customWidth="1"/>
    <col min="998" max="1005" width="9" style="64" customWidth="1"/>
    <col min="1006" max="1007" width="11.25" style="64" customWidth="1"/>
    <col min="1008" max="1224" width="9" style="64"/>
    <col min="1225" max="1225" width="2.625" style="64" customWidth="1"/>
    <col min="1226" max="1226" width="14.625" style="64" customWidth="1"/>
    <col min="1227" max="1227" width="12.375" style="64" bestFit="1" customWidth="1"/>
    <col min="1228" max="1228" width="6.125" style="64" bestFit="1" customWidth="1"/>
    <col min="1229" max="1236" width="2.75" style="64" bestFit="1" customWidth="1"/>
    <col min="1237" max="1237" width="7.625" style="64" bestFit="1" customWidth="1"/>
    <col min="1238" max="1245" width="2.75" style="64" bestFit="1" customWidth="1"/>
    <col min="1246" max="1247" width="8.375" style="64" bestFit="1" customWidth="1"/>
    <col min="1248" max="1248" width="13.75" style="64" bestFit="1" customWidth="1"/>
    <col min="1249" max="1249" width="13.75" style="64" customWidth="1"/>
    <col min="1250" max="1250" width="12.125" style="64" bestFit="1" customWidth="1"/>
    <col min="1251" max="1251" width="20.875" style="64" bestFit="1" customWidth="1"/>
    <col min="1252" max="1252" width="72.625" style="64" bestFit="1" customWidth="1"/>
    <col min="1253" max="1253" width="33.125" style="64" bestFit="1" customWidth="1"/>
    <col min="1254" max="1261" width="9" style="64" customWidth="1"/>
    <col min="1262" max="1263" width="11.25" style="64" customWidth="1"/>
    <col min="1264" max="1480" width="9" style="64"/>
    <col min="1481" max="1481" width="2.625" style="64" customWidth="1"/>
    <col min="1482" max="1482" width="14.625" style="64" customWidth="1"/>
    <col min="1483" max="1483" width="12.375" style="64" bestFit="1" customWidth="1"/>
    <col min="1484" max="1484" width="6.125" style="64" bestFit="1" customWidth="1"/>
    <col min="1485" max="1492" width="2.75" style="64" bestFit="1" customWidth="1"/>
    <col min="1493" max="1493" width="7.625" style="64" bestFit="1" customWidth="1"/>
    <col min="1494" max="1501" width="2.75" style="64" bestFit="1" customWidth="1"/>
    <col min="1502" max="1503" width="8.375" style="64" bestFit="1" customWidth="1"/>
    <col min="1504" max="1504" width="13.75" style="64" bestFit="1" customWidth="1"/>
    <col min="1505" max="1505" width="13.75" style="64" customWidth="1"/>
    <col min="1506" max="1506" width="12.125" style="64" bestFit="1" customWidth="1"/>
    <col min="1507" max="1507" width="20.875" style="64" bestFit="1" customWidth="1"/>
    <col min="1508" max="1508" width="72.625" style="64" bestFit="1" customWidth="1"/>
    <col min="1509" max="1509" width="33.125" style="64" bestFit="1" customWidth="1"/>
    <col min="1510" max="1517" width="9" style="64" customWidth="1"/>
    <col min="1518" max="1519" width="11.25" style="64" customWidth="1"/>
    <col min="1520" max="1736" width="9" style="64"/>
    <col min="1737" max="1737" width="2.625" style="64" customWidth="1"/>
    <col min="1738" max="1738" width="14.625" style="64" customWidth="1"/>
    <col min="1739" max="1739" width="12.375" style="64" bestFit="1" customWidth="1"/>
    <col min="1740" max="1740" width="6.125" style="64" bestFit="1" customWidth="1"/>
    <col min="1741" max="1748" width="2.75" style="64" bestFit="1" customWidth="1"/>
    <col min="1749" max="1749" width="7.625" style="64" bestFit="1" customWidth="1"/>
    <col min="1750" max="1757" width="2.75" style="64" bestFit="1" customWidth="1"/>
    <col min="1758" max="1759" width="8.375" style="64" bestFit="1" customWidth="1"/>
    <col min="1760" max="1760" width="13.75" style="64" bestFit="1" customWidth="1"/>
    <col min="1761" max="1761" width="13.75" style="64" customWidth="1"/>
    <col min="1762" max="1762" width="12.125" style="64" bestFit="1" customWidth="1"/>
    <col min="1763" max="1763" width="20.875" style="64" bestFit="1" customWidth="1"/>
    <col min="1764" max="1764" width="72.625" style="64" bestFit="1" customWidth="1"/>
    <col min="1765" max="1765" width="33.125" style="64" bestFit="1" customWidth="1"/>
    <col min="1766" max="1773" width="9" style="64" customWidth="1"/>
    <col min="1774" max="1775" width="11.25" style="64" customWidth="1"/>
    <col min="1776" max="1992" width="9" style="64"/>
    <col min="1993" max="1993" width="2.625" style="64" customWidth="1"/>
    <col min="1994" max="1994" width="14.625" style="64" customWidth="1"/>
    <col min="1995" max="1995" width="12.375" style="64" bestFit="1" customWidth="1"/>
    <col min="1996" max="1996" width="6.125" style="64" bestFit="1" customWidth="1"/>
    <col min="1997" max="2004" width="2.75" style="64" bestFit="1" customWidth="1"/>
    <col min="2005" max="2005" width="7.625" style="64" bestFit="1" customWidth="1"/>
    <col min="2006" max="2013" width="2.75" style="64" bestFit="1" customWidth="1"/>
    <col min="2014" max="2015" width="8.375" style="64" bestFit="1" customWidth="1"/>
    <col min="2016" max="2016" width="13.75" style="64" bestFit="1" customWidth="1"/>
    <col min="2017" max="2017" width="13.75" style="64" customWidth="1"/>
    <col min="2018" max="2018" width="12.125" style="64" bestFit="1" customWidth="1"/>
    <col min="2019" max="2019" width="20.875" style="64" bestFit="1" customWidth="1"/>
    <col min="2020" max="2020" width="72.625" style="64" bestFit="1" customWidth="1"/>
    <col min="2021" max="2021" width="33.125" style="64" bestFit="1" customWidth="1"/>
    <col min="2022" max="2029" width="9" style="64" customWidth="1"/>
    <col min="2030" max="2031" width="11.25" style="64" customWidth="1"/>
    <col min="2032" max="2248" width="9" style="64"/>
    <col min="2249" max="2249" width="2.625" style="64" customWidth="1"/>
    <col min="2250" max="2250" width="14.625" style="64" customWidth="1"/>
    <col min="2251" max="2251" width="12.375" style="64" bestFit="1" customWidth="1"/>
    <col min="2252" max="2252" width="6.125" style="64" bestFit="1" customWidth="1"/>
    <col min="2253" max="2260" width="2.75" style="64" bestFit="1" customWidth="1"/>
    <col min="2261" max="2261" width="7.625" style="64" bestFit="1" customWidth="1"/>
    <col min="2262" max="2269" width="2.75" style="64" bestFit="1" customWidth="1"/>
    <col min="2270" max="2271" width="8.375" style="64" bestFit="1" customWidth="1"/>
    <col min="2272" max="2272" width="13.75" style="64" bestFit="1" customWidth="1"/>
    <col min="2273" max="2273" width="13.75" style="64" customWidth="1"/>
    <col min="2274" max="2274" width="12.125" style="64" bestFit="1" customWidth="1"/>
    <col min="2275" max="2275" width="20.875" style="64" bestFit="1" customWidth="1"/>
    <col min="2276" max="2276" width="72.625" style="64" bestFit="1" customWidth="1"/>
    <col min="2277" max="2277" width="33.125" style="64" bestFit="1" customWidth="1"/>
    <col min="2278" max="2285" width="9" style="64" customWidth="1"/>
    <col min="2286" max="2287" width="11.25" style="64" customWidth="1"/>
    <col min="2288" max="2504" width="9" style="64"/>
    <col min="2505" max="2505" width="2.625" style="64" customWidth="1"/>
    <col min="2506" max="2506" width="14.625" style="64" customWidth="1"/>
    <col min="2507" max="2507" width="12.375" style="64" bestFit="1" customWidth="1"/>
    <col min="2508" max="2508" width="6.125" style="64" bestFit="1" customWidth="1"/>
    <col min="2509" max="2516" width="2.75" style="64" bestFit="1" customWidth="1"/>
    <col min="2517" max="2517" width="7.625" style="64" bestFit="1" customWidth="1"/>
    <col min="2518" max="2525" width="2.75" style="64" bestFit="1" customWidth="1"/>
    <col min="2526" max="2527" width="8.375" style="64" bestFit="1" customWidth="1"/>
    <col min="2528" max="2528" width="13.75" style="64" bestFit="1" customWidth="1"/>
    <col min="2529" max="2529" width="13.75" style="64" customWidth="1"/>
    <col min="2530" max="2530" width="12.125" style="64" bestFit="1" customWidth="1"/>
    <col min="2531" max="2531" width="20.875" style="64" bestFit="1" customWidth="1"/>
    <col min="2532" max="2532" width="72.625" style="64" bestFit="1" customWidth="1"/>
    <col min="2533" max="2533" width="33.125" style="64" bestFit="1" customWidth="1"/>
    <col min="2534" max="2541" width="9" style="64" customWidth="1"/>
    <col min="2542" max="2543" width="11.25" style="64" customWidth="1"/>
    <col min="2544" max="2760" width="9" style="64"/>
    <col min="2761" max="2761" width="2.625" style="64" customWidth="1"/>
    <col min="2762" max="2762" width="14.625" style="64" customWidth="1"/>
    <col min="2763" max="2763" width="12.375" style="64" bestFit="1" customWidth="1"/>
    <col min="2764" max="2764" width="6.125" style="64" bestFit="1" customWidth="1"/>
    <col min="2765" max="2772" width="2.75" style="64" bestFit="1" customWidth="1"/>
    <col min="2773" max="2773" width="7.625" style="64" bestFit="1" customWidth="1"/>
    <col min="2774" max="2781" width="2.75" style="64" bestFit="1" customWidth="1"/>
    <col min="2782" max="2783" width="8.375" style="64" bestFit="1" customWidth="1"/>
    <col min="2784" max="2784" width="13.75" style="64" bestFit="1" customWidth="1"/>
    <col min="2785" max="2785" width="13.75" style="64" customWidth="1"/>
    <col min="2786" max="2786" width="12.125" style="64" bestFit="1" customWidth="1"/>
    <col min="2787" max="2787" width="20.875" style="64" bestFit="1" customWidth="1"/>
    <col min="2788" max="2788" width="72.625" style="64" bestFit="1" customWidth="1"/>
    <col min="2789" max="2789" width="33.125" style="64" bestFit="1" customWidth="1"/>
    <col min="2790" max="2797" width="9" style="64" customWidth="1"/>
    <col min="2798" max="2799" width="11.25" style="64" customWidth="1"/>
    <col min="2800" max="3016" width="9" style="64"/>
    <col min="3017" max="3017" width="2.625" style="64" customWidth="1"/>
    <col min="3018" max="3018" width="14.625" style="64" customWidth="1"/>
    <col min="3019" max="3019" width="12.375" style="64" bestFit="1" customWidth="1"/>
    <col min="3020" max="3020" width="6.125" style="64" bestFit="1" customWidth="1"/>
    <col min="3021" max="3028" width="2.75" style="64" bestFit="1" customWidth="1"/>
    <col min="3029" max="3029" width="7.625" style="64" bestFit="1" customWidth="1"/>
    <col min="3030" max="3037" width="2.75" style="64" bestFit="1" customWidth="1"/>
    <col min="3038" max="3039" width="8.375" style="64" bestFit="1" customWidth="1"/>
    <col min="3040" max="3040" width="13.75" style="64" bestFit="1" customWidth="1"/>
    <col min="3041" max="3041" width="13.75" style="64" customWidth="1"/>
    <col min="3042" max="3042" width="12.125" style="64" bestFit="1" customWidth="1"/>
    <col min="3043" max="3043" width="20.875" style="64" bestFit="1" customWidth="1"/>
    <col min="3044" max="3044" width="72.625" style="64" bestFit="1" customWidth="1"/>
    <col min="3045" max="3045" width="33.125" style="64" bestFit="1" customWidth="1"/>
    <col min="3046" max="3053" width="9" style="64" customWidth="1"/>
    <col min="3054" max="3055" width="11.25" style="64" customWidth="1"/>
    <col min="3056" max="3272" width="9" style="64"/>
    <col min="3273" max="3273" width="2.625" style="64" customWidth="1"/>
    <col min="3274" max="3274" width="14.625" style="64" customWidth="1"/>
    <col min="3275" max="3275" width="12.375" style="64" bestFit="1" customWidth="1"/>
    <col min="3276" max="3276" width="6.125" style="64" bestFit="1" customWidth="1"/>
    <col min="3277" max="3284" width="2.75" style="64" bestFit="1" customWidth="1"/>
    <col min="3285" max="3285" width="7.625" style="64" bestFit="1" customWidth="1"/>
    <col min="3286" max="3293" width="2.75" style="64" bestFit="1" customWidth="1"/>
    <col min="3294" max="3295" width="8.375" style="64" bestFit="1" customWidth="1"/>
    <col min="3296" max="3296" width="13.75" style="64" bestFit="1" customWidth="1"/>
    <col min="3297" max="3297" width="13.75" style="64" customWidth="1"/>
    <col min="3298" max="3298" width="12.125" style="64" bestFit="1" customWidth="1"/>
    <col min="3299" max="3299" width="20.875" style="64" bestFit="1" customWidth="1"/>
    <col min="3300" max="3300" width="72.625" style="64" bestFit="1" customWidth="1"/>
    <col min="3301" max="3301" width="33.125" style="64" bestFit="1" customWidth="1"/>
    <col min="3302" max="3309" width="9" style="64" customWidth="1"/>
    <col min="3310" max="3311" width="11.25" style="64" customWidth="1"/>
    <col min="3312" max="3528" width="9" style="64"/>
    <col min="3529" max="3529" width="2.625" style="64" customWidth="1"/>
    <col min="3530" max="3530" width="14.625" style="64" customWidth="1"/>
    <col min="3531" max="3531" width="12.375" style="64" bestFit="1" customWidth="1"/>
    <col min="3532" max="3532" width="6.125" style="64" bestFit="1" customWidth="1"/>
    <col min="3533" max="3540" width="2.75" style="64" bestFit="1" customWidth="1"/>
    <col min="3541" max="3541" width="7.625" style="64" bestFit="1" customWidth="1"/>
    <col min="3542" max="3549" width="2.75" style="64" bestFit="1" customWidth="1"/>
    <col min="3550" max="3551" width="8.375" style="64" bestFit="1" customWidth="1"/>
    <col min="3552" max="3552" width="13.75" style="64" bestFit="1" customWidth="1"/>
    <col min="3553" max="3553" width="13.75" style="64" customWidth="1"/>
    <col min="3554" max="3554" width="12.125" style="64" bestFit="1" customWidth="1"/>
    <col min="3555" max="3555" width="20.875" style="64" bestFit="1" customWidth="1"/>
    <col min="3556" max="3556" width="72.625" style="64" bestFit="1" customWidth="1"/>
    <col min="3557" max="3557" width="33.125" style="64" bestFit="1" customWidth="1"/>
    <col min="3558" max="3565" width="9" style="64" customWidth="1"/>
    <col min="3566" max="3567" width="11.25" style="64" customWidth="1"/>
    <col min="3568" max="3784" width="9" style="64"/>
    <col min="3785" max="3785" width="2.625" style="64" customWidth="1"/>
    <col min="3786" max="3786" width="14.625" style="64" customWidth="1"/>
    <col min="3787" max="3787" width="12.375" style="64" bestFit="1" customWidth="1"/>
    <col min="3788" max="3788" width="6.125" style="64" bestFit="1" customWidth="1"/>
    <col min="3789" max="3796" width="2.75" style="64" bestFit="1" customWidth="1"/>
    <col min="3797" max="3797" width="7.625" style="64" bestFit="1" customWidth="1"/>
    <col min="3798" max="3805" width="2.75" style="64" bestFit="1" customWidth="1"/>
    <col min="3806" max="3807" width="8.375" style="64" bestFit="1" customWidth="1"/>
    <col min="3808" max="3808" width="13.75" style="64" bestFit="1" customWidth="1"/>
    <col min="3809" max="3809" width="13.75" style="64" customWidth="1"/>
    <col min="3810" max="3810" width="12.125" style="64" bestFit="1" customWidth="1"/>
    <col min="3811" max="3811" width="20.875" style="64" bestFit="1" customWidth="1"/>
    <col min="3812" max="3812" width="72.625" style="64" bestFit="1" customWidth="1"/>
    <col min="3813" max="3813" width="33.125" style="64" bestFit="1" customWidth="1"/>
    <col min="3814" max="3821" width="9" style="64" customWidth="1"/>
    <col min="3822" max="3823" width="11.25" style="64" customWidth="1"/>
    <col min="3824" max="4040" width="9" style="64"/>
    <col min="4041" max="4041" width="2.625" style="64" customWidth="1"/>
    <col min="4042" max="4042" width="14.625" style="64" customWidth="1"/>
    <col min="4043" max="4043" width="12.375" style="64" bestFit="1" customWidth="1"/>
    <col min="4044" max="4044" width="6.125" style="64" bestFit="1" customWidth="1"/>
    <col min="4045" max="4052" width="2.75" style="64" bestFit="1" customWidth="1"/>
    <col min="4053" max="4053" width="7.625" style="64" bestFit="1" customWidth="1"/>
    <col min="4054" max="4061" width="2.75" style="64" bestFit="1" customWidth="1"/>
    <col min="4062" max="4063" width="8.375" style="64" bestFit="1" customWidth="1"/>
    <col min="4064" max="4064" width="13.75" style="64" bestFit="1" customWidth="1"/>
    <col min="4065" max="4065" width="13.75" style="64" customWidth="1"/>
    <col min="4066" max="4066" width="12.125" style="64" bestFit="1" customWidth="1"/>
    <col min="4067" max="4067" width="20.875" style="64" bestFit="1" customWidth="1"/>
    <col min="4068" max="4068" width="72.625" style="64" bestFit="1" customWidth="1"/>
    <col min="4069" max="4069" width="33.125" style="64" bestFit="1" customWidth="1"/>
    <col min="4070" max="4077" width="9" style="64" customWidth="1"/>
    <col min="4078" max="4079" width="11.25" style="64" customWidth="1"/>
    <col min="4080" max="4296" width="9" style="64"/>
    <col min="4297" max="4297" width="2.625" style="64" customWidth="1"/>
    <col min="4298" max="4298" width="14.625" style="64" customWidth="1"/>
    <col min="4299" max="4299" width="12.375" style="64" bestFit="1" customWidth="1"/>
    <col min="4300" max="4300" width="6.125" style="64" bestFit="1" customWidth="1"/>
    <col min="4301" max="4308" width="2.75" style="64" bestFit="1" customWidth="1"/>
    <col min="4309" max="4309" width="7.625" style="64" bestFit="1" customWidth="1"/>
    <col min="4310" max="4317" width="2.75" style="64" bestFit="1" customWidth="1"/>
    <col min="4318" max="4319" width="8.375" style="64" bestFit="1" customWidth="1"/>
    <col min="4320" max="4320" width="13.75" style="64" bestFit="1" customWidth="1"/>
    <col min="4321" max="4321" width="13.75" style="64" customWidth="1"/>
    <col min="4322" max="4322" width="12.125" style="64" bestFit="1" customWidth="1"/>
    <col min="4323" max="4323" width="20.875" style="64" bestFit="1" customWidth="1"/>
    <col min="4324" max="4324" width="72.625" style="64" bestFit="1" customWidth="1"/>
    <col min="4325" max="4325" width="33.125" style="64" bestFit="1" customWidth="1"/>
    <col min="4326" max="4333" width="9" style="64" customWidth="1"/>
    <col min="4334" max="4335" width="11.25" style="64" customWidth="1"/>
    <col min="4336" max="4552" width="9" style="64"/>
    <col min="4553" max="4553" width="2.625" style="64" customWidth="1"/>
    <col min="4554" max="4554" width="14.625" style="64" customWidth="1"/>
    <col min="4555" max="4555" width="12.375" style="64" bestFit="1" customWidth="1"/>
    <col min="4556" max="4556" width="6.125" style="64" bestFit="1" customWidth="1"/>
    <col min="4557" max="4564" width="2.75" style="64" bestFit="1" customWidth="1"/>
    <col min="4565" max="4565" width="7.625" style="64" bestFit="1" customWidth="1"/>
    <col min="4566" max="4573" width="2.75" style="64" bestFit="1" customWidth="1"/>
    <col min="4574" max="4575" width="8.375" style="64" bestFit="1" customWidth="1"/>
    <col min="4576" max="4576" width="13.75" style="64" bestFit="1" customWidth="1"/>
    <col min="4577" max="4577" width="13.75" style="64" customWidth="1"/>
    <col min="4578" max="4578" width="12.125" style="64" bestFit="1" customWidth="1"/>
    <col min="4579" max="4579" width="20.875" style="64" bestFit="1" customWidth="1"/>
    <col min="4580" max="4580" width="72.625" style="64" bestFit="1" customWidth="1"/>
    <col min="4581" max="4581" width="33.125" style="64" bestFit="1" customWidth="1"/>
    <col min="4582" max="4589" width="9" style="64" customWidth="1"/>
    <col min="4590" max="4591" width="11.25" style="64" customWidth="1"/>
    <col min="4592" max="4808" width="9" style="64"/>
    <col min="4809" max="4809" width="2.625" style="64" customWidth="1"/>
    <col min="4810" max="4810" width="14.625" style="64" customWidth="1"/>
    <col min="4811" max="4811" width="12.375" style="64" bestFit="1" customWidth="1"/>
    <col min="4812" max="4812" width="6.125" style="64" bestFit="1" customWidth="1"/>
    <col min="4813" max="4820" width="2.75" style="64" bestFit="1" customWidth="1"/>
    <col min="4821" max="4821" width="7.625" style="64" bestFit="1" customWidth="1"/>
    <col min="4822" max="4829" width="2.75" style="64" bestFit="1" customWidth="1"/>
    <col min="4830" max="4831" width="8.375" style="64" bestFit="1" customWidth="1"/>
    <col min="4832" max="4832" width="13.75" style="64" bestFit="1" customWidth="1"/>
    <col min="4833" max="4833" width="13.75" style="64" customWidth="1"/>
    <col min="4834" max="4834" width="12.125" style="64" bestFit="1" customWidth="1"/>
    <col min="4835" max="4835" width="20.875" style="64" bestFit="1" customWidth="1"/>
    <col min="4836" max="4836" width="72.625" style="64" bestFit="1" customWidth="1"/>
    <col min="4837" max="4837" width="33.125" style="64" bestFit="1" customWidth="1"/>
    <col min="4838" max="4845" width="9" style="64" customWidth="1"/>
    <col min="4846" max="4847" width="11.25" style="64" customWidth="1"/>
    <col min="4848" max="5064" width="9" style="64"/>
    <col min="5065" max="5065" width="2.625" style="64" customWidth="1"/>
    <col min="5066" max="5066" width="14.625" style="64" customWidth="1"/>
    <col min="5067" max="5067" width="12.375" style="64" bestFit="1" customWidth="1"/>
    <col min="5068" max="5068" width="6.125" style="64" bestFit="1" customWidth="1"/>
    <col min="5069" max="5076" width="2.75" style="64" bestFit="1" customWidth="1"/>
    <col min="5077" max="5077" width="7.625" style="64" bestFit="1" customWidth="1"/>
    <col min="5078" max="5085" width="2.75" style="64" bestFit="1" customWidth="1"/>
    <col min="5086" max="5087" width="8.375" style="64" bestFit="1" customWidth="1"/>
    <col min="5088" max="5088" width="13.75" style="64" bestFit="1" customWidth="1"/>
    <col min="5089" max="5089" width="13.75" style="64" customWidth="1"/>
    <col min="5090" max="5090" width="12.125" style="64" bestFit="1" customWidth="1"/>
    <col min="5091" max="5091" width="20.875" style="64" bestFit="1" customWidth="1"/>
    <col min="5092" max="5092" width="72.625" style="64" bestFit="1" customWidth="1"/>
    <col min="5093" max="5093" width="33.125" style="64" bestFit="1" customWidth="1"/>
    <col min="5094" max="5101" width="9" style="64" customWidth="1"/>
    <col min="5102" max="5103" width="11.25" style="64" customWidth="1"/>
    <col min="5104" max="5320" width="9" style="64"/>
    <col min="5321" max="5321" width="2.625" style="64" customWidth="1"/>
    <col min="5322" max="5322" width="14.625" style="64" customWidth="1"/>
    <col min="5323" max="5323" width="12.375" style="64" bestFit="1" customWidth="1"/>
    <col min="5324" max="5324" width="6.125" style="64" bestFit="1" customWidth="1"/>
    <col min="5325" max="5332" width="2.75" style="64" bestFit="1" customWidth="1"/>
    <col min="5333" max="5333" width="7.625" style="64" bestFit="1" customWidth="1"/>
    <col min="5334" max="5341" width="2.75" style="64" bestFit="1" customWidth="1"/>
    <col min="5342" max="5343" width="8.375" style="64" bestFit="1" customWidth="1"/>
    <col min="5344" max="5344" width="13.75" style="64" bestFit="1" customWidth="1"/>
    <col min="5345" max="5345" width="13.75" style="64" customWidth="1"/>
    <col min="5346" max="5346" width="12.125" style="64" bestFit="1" customWidth="1"/>
    <col min="5347" max="5347" width="20.875" style="64" bestFit="1" customWidth="1"/>
    <col min="5348" max="5348" width="72.625" style="64" bestFit="1" customWidth="1"/>
    <col min="5349" max="5349" width="33.125" style="64" bestFit="1" customWidth="1"/>
    <col min="5350" max="5357" width="9" style="64" customWidth="1"/>
    <col min="5358" max="5359" width="11.25" style="64" customWidth="1"/>
    <col min="5360" max="5576" width="9" style="64"/>
    <col min="5577" max="5577" width="2.625" style="64" customWidth="1"/>
    <col min="5578" max="5578" width="14.625" style="64" customWidth="1"/>
    <col min="5579" max="5579" width="12.375" style="64" bestFit="1" customWidth="1"/>
    <col min="5580" max="5580" width="6.125" style="64" bestFit="1" customWidth="1"/>
    <col min="5581" max="5588" width="2.75" style="64" bestFit="1" customWidth="1"/>
    <col min="5589" max="5589" width="7.625" style="64" bestFit="1" customWidth="1"/>
    <col min="5590" max="5597" width="2.75" style="64" bestFit="1" customWidth="1"/>
    <col min="5598" max="5599" width="8.375" style="64" bestFit="1" customWidth="1"/>
    <col min="5600" max="5600" width="13.75" style="64" bestFit="1" customWidth="1"/>
    <col min="5601" max="5601" width="13.75" style="64" customWidth="1"/>
    <col min="5602" max="5602" width="12.125" style="64" bestFit="1" customWidth="1"/>
    <col min="5603" max="5603" width="20.875" style="64" bestFit="1" customWidth="1"/>
    <col min="5604" max="5604" width="72.625" style="64" bestFit="1" customWidth="1"/>
    <col min="5605" max="5605" width="33.125" style="64" bestFit="1" customWidth="1"/>
    <col min="5606" max="5613" width="9" style="64" customWidth="1"/>
    <col min="5614" max="5615" width="11.25" style="64" customWidth="1"/>
    <col min="5616" max="5832" width="9" style="64"/>
    <col min="5833" max="5833" width="2.625" style="64" customWidth="1"/>
    <col min="5834" max="5834" width="14.625" style="64" customWidth="1"/>
    <col min="5835" max="5835" width="12.375" style="64" bestFit="1" customWidth="1"/>
    <col min="5836" max="5836" width="6.125" style="64" bestFit="1" customWidth="1"/>
    <col min="5837" max="5844" width="2.75" style="64" bestFit="1" customWidth="1"/>
    <col min="5845" max="5845" width="7.625" style="64" bestFit="1" customWidth="1"/>
    <col min="5846" max="5853" width="2.75" style="64" bestFit="1" customWidth="1"/>
    <col min="5854" max="5855" width="8.375" style="64" bestFit="1" customWidth="1"/>
    <col min="5856" max="5856" width="13.75" style="64" bestFit="1" customWidth="1"/>
    <col min="5857" max="5857" width="13.75" style="64" customWidth="1"/>
    <col min="5858" max="5858" width="12.125" style="64" bestFit="1" customWidth="1"/>
    <col min="5859" max="5859" width="20.875" style="64" bestFit="1" customWidth="1"/>
    <col min="5860" max="5860" width="72.625" style="64" bestFit="1" customWidth="1"/>
    <col min="5861" max="5861" width="33.125" style="64" bestFit="1" customWidth="1"/>
    <col min="5862" max="5869" width="9" style="64" customWidth="1"/>
    <col min="5870" max="5871" width="11.25" style="64" customWidth="1"/>
    <col min="5872" max="6088" width="9" style="64"/>
    <col min="6089" max="6089" width="2.625" style="64" customWidth="1"/>
    <col min="6090" max="6090" width="14.625" style="64" customWidth="1"/>
    <col min="6091" max="6091" width="12.375" style="64" bestFit="1" customWidth="1"/>
    <col min="6092" max="6092" width="6.125" style="64" bestFit="1" customWidth="1"/>
    <col min="6093" max="6100" width="2.75" style="64" bestFit="1" customWidth="1"/>
    <col min="6101" max="6101" width="7.625" style="64" bestFit="1" customWidth="1"/>
    <col min="6102" max="6109" width="2.75" style="64" bestFit="1" customWidth="1"/>
    <col min="6110" max="6111" width="8.375" style="64" bestFit="1" customWidth="1"/>
    <col min="6112" max="6112" width="13.75" style="64" bestFit="1" customWidth="1"/>
    <col min="6113" max="6113" width="13.75" style="64" customWidth="1"/>
    <col min="6114" max="6114" width="12.125" style="64" bestFit="1" customWidth="1"/>
    <col min="6115" max="6115" width="20.875" style="64" bestFit="1" customWidth="1"/>
    <col min="6116" max="6116" width="72.625" style="64" bestFit="1" customWidth="1"/>
    <col min="6117" max="6117" width="33.125" style="64" bestFit="1" customWidth="1"/>
    <col min="6118" max="6125" width="9" style="64" customWidth="1"/>
    <col min="6126" max="6127" width="11.25" style="64" customWidth="1"/>
    <col min="6128" max="6344" width="9" style="64"/>
    <col min="6345" max="6345" width="2.625" style="64" customWidth="1"/>
    <col min="6346" max="6346" width="14.625" style="64" customWidth="1"/>
    <col min="6347" max="6347" width="12.375" style="64" bestFit="1" customWidth="1"/>
    <col min="6348" max="6348" width="6.125" style="64" bestFit="1" customWidth="1"/>
    <col min="6349" max="6356" width="2.75" style="64" bestFit="1" customWidth="1"/>
    <col min="6357" max="6357" width="7.625" style="64" bestFit="1" customWidth="1"/>
    <col min="6358" max="6365" width="2.75" style="64" bestFit="1" customWidth="1"/>
    <col min="6366" max="6367" width="8.375" style="64" bestFit="1" customWidth="1"/>
    <col min="6368" max="6368" width="13.75" style="64" bestFit="1" customWidth="1"/>
    <col min="6369" max="6369" width="13.75" style="64" customWidth="1"/>
    <col min="6370" max="6370" width="12.125" style="64" bestFit="1" customWidth="1"/>
    <col min="6371" max="6371" width="20.875" style="64" bestFit="1" customWidth="1"/>
    <col min="6372" max="6372" width="72.625" style="64" bestFit="1" customWidth="1"/>
    <col min="6373" max="6373" width="33.125" style="64" bestFit="1" customWidth="1"/>
    <col min="6374" max="6381" width="9" style="64" customWidth="1"/>
    <col min="6382" max="6383" width="11.25" style="64" customWidth="1"/>
    <col min="6384" max="6600" width="9" style="64"/>
    <col min="6601" max="6601" width="2.625" style="64" customWidth="1"/>
    <col min="6602" max="6602" width="14.625" style="64" customWidth="1"/>
    <col min="6603" max="6603" width="12.375" style="64" bestFit="1" customWidth="1"/>
    <col min="6604" max="6604" width="6.125" style="64" bestFit="1" customWidth="1"/>
    <col min="6605" max="6612" width="2.75" style="64" bestFit="1" customWidth="1"/>
    <col min="6613" max="6613" width="7.625" style="64" bestFit="1" customWidth="1"/>
    <col min="6614" max="6621" width="2.75" style="64" bestFit="1" customWidth="1"/>
    <col min="6622" max="6623" width="8.375" style="64" bestFit="1" customWidth="1"/>
    <col min="6624" max="6624" width="13.75" style="64" bestFit="1" customWidth="1"/>
    <col min="6625" max="6625" width="13.75" style="64" customWidth="1"/>
    <col min="6626" max="6626" width="12.125" style="64" bestFit="1" customWidth="1"/>
    <col min="6627" max="6627" width="20.875" style="64" bestFit="1" customWidth="1"/>
    <col min="6628" max="6628" width="72.625" style="64" bestFit="1" customWidth="1"/>
    <col min="6629" max="6629" width="33.125" style="64" bestFit="1" customWidth="1"/>
    <col min="6630" max="6637" width="9" style="64" customWidth="1"/>
    <col min="6638" max="6639" width="11.25" style="64" customWidth="1"/>
    <col min="6640" max="6856" width="9" style="64"/>
    <col min="6857" max="6857" width="2.625" style="64" customWidth="1"/>
    <col min="6858" max="6858" width="14.625" style="64" customWidth="1"/>
    <col min="6859" max="6859" width="12.375" style="64" bestFit="1" customWidth="1"/>
    <col min="6860" max="6860" width="6.125" style="64" bestFit="1" customWidth="1"/>
    <col min="6861" max="6868" width="2.75" style="64" bestFit="1" customWidth="1"/>
    <col min="6869" max="6869" width="7.625" style="64" bestFit="1" customWidth="1"/>
    <col min="6870" max="6877" width="2.75" style="64" bestFit="1" customWidth="1"/>
    <col min="6878" max="6879" width="8.375" style="64" bestFit="1" customWidth="1"/>
    <col min="6880" max="6880" width="13.75" style="64" bestFit="1" customWidth="1"/>
    <col min="6881" max="6881" width="13.75" style="64" customWidth="1"/>
    <col min="6882" max="6882" width="12.125" style="64" bestFit="1" customWidth="1"/>
    <col min="6883" max="6883" width="20.875" style="64" bestFit="1" customWidth="1"/>
    <col min="6884" max="6884" width="72.625" style="64" bestFit="1" customWidth="1"/>
    <col min="6885" max="6885" width="33.125" style="64" bestFit="1" customWidth="1"/>
    <col min="6886" max="6893" width="9" style="64" customWidth="1"/>
    <col min="6894" max="6895" width="11.25" style="64" customWidth="1"/>
    <col min="6896" max="7112" width="9" style="64"/>
    <col min="7113" max="7113" width="2.625" style="64" customWidth="1"/>
    <col min="7114" max="7114" width="14.625" style="64" customWidth="1"/>
    <col min="7115" max="7115" width="12.375" style="64" bestFit="1" customWidth="1"/>
    <col min="7116" max="7116" width="6.125" style="64" bestFit="1" customWidth="1"/>
    <col min="7117" max="7124" width="2.75" style="64" bestFit="1" customWidth="1"/>
    <col min="7125" max="7125" width="7.625" style="64" bestFit="1" customWidth="1"/>
    <col min="7126" max="7133" width="2.75" style="64" bestFit="1" customWidth="1"/>
    <col min="7134" max="7135" width="8.375" style="64" bestFit="1" customWidth="1"/>
    <col min="7136" max="7136" width="13.75" style="64" bestFit="1" customWidth="1"/>
    <col min="7137" max="7137" width="13.75" style="64" customWidth="1"/>
    <col min="7138" max="7138" width="12.125" style="64" bestFit="1" customWidth="1"/>
    <col min="7139" max="7139" width="20.875" style="64" bestFit="1" customWidth="1"/>
    <col min="7140" max="7140" width="72.625" style="64" bestFit="1" customWidth="1"/>
    <col min="7141" max="7141" width="33.125" style="64" bestFit="1" customWidth="1"/>
    <col min="7142" max="7149" width="9" style="64" customWidth="1"/>
    <col min="7150" max="7151" width="11.25" style="64" customWidth="1"/>
    <col min="7152" max="7368" width="9" style="64"/>
    <col min="7369" max="7369" width="2.625" style="64" customWidth="1"/>
    <col min="7370" max="7370" width="14.625" style="64" customWidth="1"/>
    <col min="7371" max="7371" width="12.375" style="64" bestFit="1" customWidth="1"/>
    <col min="7372" max="7372" width="6.125" style="64" bestFit="1" customWidth="1"/>
    <col min="7373" max="7380" width="2.75" style="64" bestFit="1" customWidth="1"/>
    <col min="7381" max="7381" width="7.625" style="64" bestFit="1" customWidth="1"/>
    <col min="7382" max="7389" width="2.75" style="64" bestFit="1" customWidth="1"/>
    <col min="7390" max="7391" width="8.375" style="64" bestFit="1" customWidth="1"/>
    <col min="7392" max="7392" width="13.75" style="64" bestFit="1" customWidth="1"/>
    <col min="7393" max="7393" width="13.75" style="64" customWidth="1"/>
    <col min="7394" max="7394" width="12.125" style="64" bestFit="1" customWidth="1"/>
    <col min="7395" max="7395" width="20.875" style="64" bestFit="1" customWidth="1"/>
    <col min="7396" max="7396" width="72.625" style="64" bestFit="1" customWidth="1"/>
    <col min="7397" max="7397" width="33.125" style="64" bestFit="1" customWidth="1"/>
    <col min="7398" max="7405" width="9" style="64" customWidth="1"/>
    <col min="7406" max="7407" width="11.25" style="64" customWidth="1"/>
    <col min="7408" max="7624" width="9" style="64"/>
    <col min="7625" max="7625" width="2.625" style="64" customWidth="1"/>
    <col min="7626" max="7626" width="14.625" style="64" customWidth="1"/>
    <col min="7627" max="7627" width="12.375" style="64" bestFit="1" customWidth="1"/>
    <col min="7628" max="7628" width="6.125" style="64" bestFit="1" customWidth="1"/>
    <col min="7629" max="7636" width="2.75" style="64" bestFit="1" customWidth="1"/>
    <col min="7637" max="7637" width="7.625" style="64" bestFit="1" customWidth="1"/>
    <col min="7638" max="7645" width="2.75" style="64" bestFit="1" customWidth="1"/>
    <col min="7646" max="7647" width="8.375" style="64" bestFit="1" customWidth="1"/>
    <col min="7648" max="7648" width="13.75" style="64" bestFit="1" customWidth="1"/>
    <col min="7649" max="7649" width="13.75" style="64" customWidth="1"/>
    <col min="7650" max="7650" width="12.125" style="64" bestFit="1" customWidth="1"/>
    <col min="7651" max="7651" width="20.875" style="64" bestFit="1" customWidth="1"/>
    <col min="7652" max="7652" width="72.625" style="64" bestFit="1" customWidth="1"/>
    <col min="7653" max="7653" width="33.125" style="64" bestFit="1" customWidth="1"/>
    <col min="7654" max="7661" width="9" style="64" customWidth="1"/>
    <col min="7662" max="7663" width="11.25" style="64" customWidth="1"/>
    <col min="7664" max="7880" width="9" style="64"/>
    <col min="7881" max="7881" width="2.625" style="64" customWidth="1"/>
    <col min="7882" max="7882" width="14.625" style="64" customWidth="1"/>
    <col min="7883" max="7883" width="12.375" style="64" bestFit="1" customWidth="1"/>
    <col min="7884" max="7884" width="6.125" style="64" bestFit="1" customWidth="1"/>
    <col min="7885" max="7892" width="2.75" style="64" bestFit="1" customWidth="1"/>
    <col min="7893" max="7893" width="7.625" style="64" bestFit="1" customWidth="1"/>
    <col min="7894" max="7901" width="2.75" style="64" bestFit="1" customWidth="1"/>
    <col min="7902" max="7903" width="8.375" style="64" bestFit="1" customWidth="1"/>
    <col min="7904" max="7904" width="13.75" style="64" bestFit="1" customWidth="1"/>
    <col min="7905" max="7905" width="13.75" style="64" customWidth="1"/>
    <col min="7906" max="7906" width="12.125" style="64" bestFit="1" customWidth="1"/>
    <col min="7907" max="7907" width="20.875" style="64" bestFit="1" customWidth="1"/>
    <col min="7908" max="7908" width="72.625" style="64" bestFit="1" customWidth="1"/>
    <col min="7909" max="7909" width="33.125" style="64" bestFit="1" customWidth="1"/>
    <col min="7910" max="7917" width="9" style="64" customWidth="1"/>
    <col min="7918" max="7919" width="11.25" style="64" customWidth="1"/>
    <col min="7920" max="8136" width="9" style="64"/>
    <col min="8137" max="8137" width="2.625" style="64" customWidth="1"/>
    <col min="8138" max="8138" width="14.625" style="64" customWidth="1"/>
    <col min="8139" max="8139" width="12.375" style="64" bestFit="1" customWidth="1"/>
    <col min="8140" max="8140" width="6.125" style="64" bestFit="1" customWidth="1"/>
    <col min="8141" max="8148" width="2.75" style="64" bestFit="1" customWidth="1"/>
    <col min="8149" max="8149" width="7.625" style="64" bestFit="1" customWidth="1"/>
    <col min="8150" max="8157" width="2.75" style="64" bestFit="1" customWidth="1"/>
    <col min="8158" max="8159" width="8.375" style="64" bestFit="1" customWidth="1"/>
    <col min="8160" max="8160" width="13.75" style="64" bestFit="1" customWidth="1"/>
    <col min="8161" max="8161" width="13.75" style="64" customWidth="1"/>
    <col min="8162" max="8162" width="12.125" style="64" bestFit="1" customWidth="1"/>
    <col min="8163" max="8163" width="20.875" style="64" bestFit="1" customWidth="1"/>
    <col min="8164" max="8164" width="72.625" style="64" bestFit="1" customWidth="1"/>
    <col min="8165" max="8165" width="33.125" style="64" bestFit="1" customWidth="1"/>
    <col min="8166" max="8173" width="9" style="64" customWidth="1"/>
    <col min="8174" max="8175" width="11.25" style="64" customWidth="1"/>
    <col min="8176" max="8392" width="9" style="64"/>
    <col min="8393" max="8393" width="2.625" style="64" customWidth="1"/>
    <col min="8394" max="8394" width="14.625" style="64" customWidth="1"/>
    <col min="8395" max="8395" width="12.375" style="64" bestFit="1" customWidth="1"/>
    <col min="8396" max="8396" width="6.125" style="64" bestFit="1" customWidth="1"/>
    <col min="8397" max="8404" width="2.75" style="64" bestFit="1" customWidth="1"/>
    <col min="8405" max="8405" width="7.625" style="64" bestFit="1" customWidth="1"/>
    <col min="8406" max="8413" width="2.75" style="64" bestFit="1" customWidth="1"/>
    <col min="8414" max="8415" width="8.375" style="64" bestFit="1" customWidth="1"/>
    <col min="8416" max="8416" width="13.75" style="64" bestFit="1" customWidth="1"/>
    <col min="8417" max="8417" width="13.75" style="64" customWidth="1"/>
    <col min="8418" max="8418" width="12.125" style="64" bestFit="1" customWidth="1"/>
    <col min="8419" max="8419" width="20.875" style="64" bestFit="1" customWidth="1"/>
    <col min="8420" max="8420" width="72.625" style="64" bestFit="1" customWidth="1"/>
    <col min="8421" max="8421" width="33.125" style="64" bestFit="1" customWidth="1"/>
    <col min="8422" max="8429" width="9" style="64" customWidth="1"/>
    <col min="8430" max="8431" width="11.25" style="64" customWidth="1"/>
    <col min="8432" max="8648" width="9" style="64"/>
    <col min="8649" max="8649" width="2.625" style="64" customWidth="1"/>
    <col min="8650" max="8650" width="14.625" style="64" customWidth="1"/>
    <col min="8651" max="8651" width="12.375" style="64" bestFit="1" customWidth="1"/>
    <col min="8652" max="8652" width="6.125" style="64" bestFit="1" customWidth="1"/>
    <col min="8653" max="8660" width="2.75" style="64" bestFit="1" customWidth="1"/>
    <col min="8661" max="8661" width="7.625" style="64" bestFit="1" customWidth="1"/>
    <col min="8662" max="8669" width="2.75" style="64" bestFit="1" customWidth="1"/>
    <col min="8670" max="8671" width="8.375" style="64" bestFit="1" customWidth="1"/>
    <col min="8672" max="8672" width="13.75" style="64" bestFit="1" customWidth="1"/>
    <col min="8673" max="8673" width="13.75" style="64" customWidth="1"/>
    <col min="8674" max="8674" width="12.125" style="64" bestFit="1" customWidth="1"/>
    <col min="8675" max="8675" width="20.875" style="64" bestFit="1" customWidth="1"/>
    <col min="8676" max="8676" width="72.625" style="64" bestFit="1" customWidth="1"/>
    <col min="8677" max="8677" width="33.125" style="64" bestFit="1" customWidth="1"/>
    <col min="8678" max="8685" width="9" style="64" customWidth="1"/>
    <col min="8686" max="8687" width="11.25" style="64" customWidth="1"/>
    <col min="8688" max="8904" width="9" style="64"/>
    <col min="8905" max="8905" width="2.625" style="64" customWidth="1"/>
    <col min="8906" max="8906" width="14.625" style="64" customWidth="1"/>
    <col min="8907" max="8907" width="12.375" style="64" bestFit="1" customWidth="1"/>
    <col min="8908" max="8908" width="6.125" style="64" bestFit="1" customWidth="1"/>
    <col min="8909" max="8916" width="2.75" style="64" bestFit="1" customWidth="1"/>
    <col min="8917" max="8917" width="7.625" style="64" bestFit="1" customWidth="1"/>
    <col min="8918" max="8925" width="2.75" style="64" bestFit="1" customWidth="1"/>
    <col min="8926" max="8927" width="8.375" style="64" bestFit="1" customWidth="1"/>
    <col min="8928" max="8928" width="13.75" style="64" bestFit="1" customWidth="1"/>
    <col min="8929" max="8929" width="13.75" style="64" customWidth="1"/>
    <col min="8930" max="8930" width="12.125" style="64" bestFit="1" customWidth="1"/>
    <col min="8931" max="8931" width="20.875" style="64" bestFit="1" customWidth="1"/>
    <col min="8932" max="8932" width="72.625" style="64" bestFit="1" customWidth="1"/>
    <col min="8933" max="8933" width="33.125" style="64" bestFit="1" customWidth="1"/>
    <col min="8934" max="8941" width="9" style="64" customWidth="1"/>
    <col min="8942" max="8943" width="11.25" style="64" customWidth="1"/>
    <col min="8944" max="9160" width="9" style="64"/>
    <col min="9161" max="9161" width="2.625" style="64" customWidth="1"/>
    <col min="9162" max="9162" width="14.625" style="64" customWidth="1"/>
    <col min="9163" max="9163" width="12.375" style="64" bestFit="1" customWidth="1"/>
    <col min="9164" max="9164" width="6.125" style="64" bestFit="1" customWidth="1"/>
    <col min="9165" max="9172" width="2.75" style="64" bestFit="1" customWidth="1"/>
    <col min="9173" max="9173" width="7.625" style="64" bestFit="1" customWidth="1"/>
    <col min="9174" max="9181" width="2.75" style="64" bestFit="1" customWidth="1"/>
    <col min="9182" max="9183" width="8.375" style="64" bestFit="1" customWidth="1"/>
    <col min="9184" max="9184" width="13.75" style="64" bestFit="1" customWidth="1"/>
    <col min="9185" max="9185" width="13.75" style="64" customWidth="1"/>
    <col min="9186" max="9186" width="12.125" style="64" bestFit="1" customWidth="1"/>
    <col min="9187" max="9187" width="20.875" style="64" bestFit="1" customWidth="1"/>
    <col min="9188" max="9188" width="72.625" style="64" bestFit="1" customWidth="1"/>
    <col min="9189" max="9189" width="33.125" style="64" bestFit="1" customWidth="1"/>
    <col min="9190" max="9197" width="9" style="64" customWidth="1"/>
    <col min="9198" max="9199" width="11.25" style="64" customWidth="1"/>
    <col min="9200" max="9416" width="9" style="64"/>
    <col min="9417" max="9417" width="2.625" style="64" customWidth="1"/>
    <col min="9418" max="9418" width="14.625" style="64" customWidth="1"/>
    <col min="9419" max="9419" width="12.375" style="64" bestFit="1" customWidth="1"/>
    <col min="9420" max="9420" width="6.125" style="64" bestFit="1" customWidth="1"/>
    <col min="9421" max="9428" width="2.75" style="64" bestFit="1" customWidth="1"/>
    <col min="9429" max="9429" width="7.625" style="64" bestFit="1" customWidth="1"/>
    <col min="9430" max="9437" width="2.75" style="64" bestFit="1" customWidth="1"/>
    <col min="9438" max="9439" width="8.375" style="64" bestFit="1" customWidth="1"/>
    <col min="9440" max="9440" width="13.75" style="64" bestFit="1" customWidth="1"/>
    <col min="9441" max="9441" width="13.75" style="64" customWidth="1"/>
    <col min="9442" max="9442" width="12.125" style="64" bestFit="1" customWidth="1"/>
    <col min="9443" max="9443" width="20.875" style="64" bestFit="1" customWidth="1"/>
    <col min="9444" max="9444" width="72.625" style="64" bestFit="1" customWidth="1"/>
    <col min="9445" max="9445" width="33.125" style="64" bestFit="1" customWidth="1"/>
    <col min="9446" max="9453" width="9" style="64" customWidth="1"/>
    <col min="9454" max="9455" width="11.25" style="64" customWidth="1"/>
    <col min="9456" max="9672" width="9" style="64"/>
    <col min="9673" max="9673" width="2.625" style="64" customWidth="1"/>
    <col min="9674" max="9674" width="14.625" style="64" customWidth="1"/>
    <col min="9675" max="9675" width="12.375" style="64" bestFit="1" customWidth="1"/>
    <col min="9676" max="9676" width="6.125" style="64" bestFit="1" customWidth="1"/>
    <col min="9677" max="9684" width="2.75" style="64" bestFit="1" customWidth="1"/>
    <col min="9685" max="9685" width="7.625" style="64" bestFit="1" customWidth="1"/>
    <col min="9686" max="9693" width="2.75" style="64" bestFit="1" customWidth="1"/>
    <col min="9694" max="9695" width="8.375" style="64" bestFit="1" customWidth="1"/>
    <col min="9696" max="9696" width="13.75" style="64" bestFit="1" customWidth="1"/>
    <col min="9697" max="9697" width="13.75" style="64" customWidth="1"/>
    <col min="9698" max="9698" width="12.125" style="64" bestFit="1" customWidth="1"/>
    <col min="9699" max="9699" width="20.875" style="64" bestFit="1" customWidth="1"/>
    <col min="9700" max="9700" width="72.625" style="64" bestFit="1" customWidth="1"/>
    <col min="9701" max="9701" width="33.125" style="64" bestFit="1" customWidth="1"/>
    <col min="9702" max="9709" width="9" style="64" customWidth="1"/>
    <col min="9710" max="9711" width="11.25" style="64" customWidth="1"/>
    <col min="9712" max="9928" width="9" style="64"/>
    <col min="9929" max="9929" width="2.625" style="64" customWidth="1"/>
    <col min="9930" max="9930" width="14.625" style="64" customWidth="1"/>
    <col min="9931" max="9931" width="12.375" style="64" bestFit="1" customWidth="1"/>
    <col min="9932" max="9932" width="6.125" style="64" bestFit="1" customWidth="1"/>
    <col min="9933" max="9940" width="2.75" style="64" bestFit="1" customWidth="1"/>
    <col min="9941" max="9941" width="7.625" style="64" bestFit="1" customWidth="1"/>
    <col min="9942" max="9949" width="2.75" style="64" bestFit="1" customWidth="1"/>
    <col min="9950" max="9951" width="8.375" style="64" bestFit="1" customWidth="1"/>
    <col min="9952" max="9952" width="13.75" style="64" bestFit="1" customWidth="1"/>
    <col min="9953" max="9953" width="13.75" style="64" customWidth="1"/>
    <col min="9954" max="9954" width="12.125" style="64" bestFit="1" customWidth="1"/>
    <col min="9955" max="9955" width="20.875" style="64" bestFit="1" customWidth="1"/>
    <col min="9956" max="9956" width="72.625" style="64" bestFit="1" customWidth="1"/>
    <col min="9957" max="9957" width="33.125" style="64" bestFit="1" customWidth="1"/>
    <col min="9958" max="9965" width="9" style="64" customWidth="1"/>
    <col min="9966" max="9967" width="11.25" style="64" customWidth="1"/>
    <col min="9968" max="10184" width="9" style="64"/>
    <col min="10185" max="10185" width="2.625" style="64" customWidth="1"/>
    <col min="10186" max="10186" width="14.625" style="64" customWidth="1"/>
    <col min="10187" max="10187" width="12.375" style="64" bestFit="1" customWidth="1"/>
    <col min="10188" max="10188" width="6.125" style="64" bestFit="1" customWidth="1"/>
    <col min="10189" max="10196" width="2.75" style="64" bestFit="1" customWidth="1"/>
    <col min="10197" max="10197" width="7.625" style="64" bestFit="1" customWidth="1"/>
    <col min="10198" max="10205" width="2.75" style="64" bestFit="1" customWidth="1"/>
    <col min="10206" max="10207" width="8.375" style="64" bestFit="1" customWidth="1"/>
    <col min="10208" max="10208" width="13.75" style="64" bestFit="1" customWidth="1"/>
    <col min="10209" max="10209" width="13.75" style="64" customWidth="1"/>
    <col min="10210" max="10210" width="12.125" style="64" bestFit="1" customWidth="1"/>
    <col min="10211" max="10211" width="20.875" style="64" bestFit="1" customWidth="1"/>
    <col min="10212" max="10212" width="72.625" style="64" bestFit="1" customWidth="1"/>
    <col min="10213" max="10213" width="33.125" style="64" bestFit="1" customWidth="1"/>
    <col min="10214" max="10221" width="9" style="64" customWidth="1"/>
    <col min="10222" max="10223" width="11.25" style="64" customWidth="1"/>
    <col min="10224" max="10440" width="9" style="64"/>
    <col min="10441" max="10441" width="2.625" style="64" customWidth="1"/>
    <col min="10442" max="10442" width="14.625" style="64" customWidth="1"/>
    <col min="10443" max="10443" width="12.375" style="64" bestFit="1" customWidth="1"/>
    <col min="10444" max="10444" width="6.125" style="64" bestFit="1" customWidth="1"/>
    <col min="10445" max="10452" width="2.75" style="64" bestFit="1" customWidth="1"/>
    <col min="10453" max="10453" width="7.625" style="64" bestFit="1" customWidth="1"/>
    <col min="10454" max="10461" width="2.75" style="64" bestFit="1" customWidth="1"/>
    <col min="10462" max="10463" width="8.375" style="64" bestFit="1" customWidth="1"/>
    <col min="10464" max="10464" width="13.75" style="64" bestFit="1" customWidth="1"/>
    <col min="10465" max="10465" width="13.75" style="64" customWidth="1"/>
    <col min="10466" max="10466" width="12.125" style="64" bestFit="1" customWidth="1"/>
    <col min="10467" max="10467" width="20.875" style="64" bestFit="1" customWidth="1"/>
    <col min="10468" max="10468" width="72.625" style="64" bestFit="1" customWidth="1"/>
    <col min="10469" max="10469" width="33.125" style="64" bestFit="1" customWidth="1"/>
    <col min="10470" max="10477" width="9" style="64" customWidth="1"/>
    <col min="10478" max="10479" width="11.25" style="64" customWidth="1"/>
    <col min="10480" max="10696" width="9" style="64"/>
    <col min="10697" max="10697" width="2.625" style="64" customWidth="1"/>
    <col min="10698" max="10698" width="14.625" style="64" customWidth="1"/>
    <col min="10699" max="10699" width="12.375" style="64" bestFit="1" customWidth="1"/>
    <col min="10700" max="10700" width="6.125" style="64" bestFit="1" customWidth="1"/>
    <col min="10701" max="10708" width="2.75" style="64" bestFit="1" customWidth="1"/>
    <col min="10709" max="10709" width="7.625" style="64" bestFit="1" customWidth="1"/>
    <col min="10710" max="10717" width="2.75" style="64" bestFit="1" customWidth="1"/>
    <col min="10718" max="10719" width="8.375" style="64" bestFit="1" customWidth="1"/>
    <col min="10720" max="10720" width="13.75" style="64" bestFit="1" customWidth="1"/>
    <col min="10721" max="10721" width="13.75" style="64" customWidth="1"/>
    <col min="10722" max="10722" width="12.125" style="64" bestFit="1" customWidth="1"/>
    <col min="10723" max="10723" width="20.875" style="64" bestFit="1" customWidth="1"/>
    <col min="10724" max="10724" width="72.625" style="64" bestFit="1" customWidth="1"/>
    <col min="10725" max="10725" width="33.125" style="64" bestFit="1" customWidth="1"/>
    <col min="10726" max="10733" width="9" style="64" customWidth="1"/>
    <col min="10734" max="10735" width="11.25" style="64" customWidth="1"/>
    <col min="10736" max="10952" width="9" style="64"/>
    <col min="10953" max="10953" width="2.625" style="64" customWidth="1"/>
    <col min="10954" max="10954" width="14.625" style="64" customWidth="1"/>
    <col min="10955" max="10955" width="12.375" style="64" bestFit="1" customWidth="1"/>
    <col min="10956" max="10956" width="6.125" style="64" bestFit="1" customWidth="1"/>
    <col min="10957" max="10964" width="2.75" style="64" bestFit="1" customWidth="1"/>
    <col min="10965" max="10965" width="7.625" style="64" bestFit="1" customWidth="1"/>
    <col min="10966" max="10973" width="2.75" style="64" bestFit="1" customWidth="1"/>
    <col min="10974" max="10975" width="8.375" style="64" bestFit="1" customWidth="1"/>
    <col min="10976" max="10976" width="13.75" style="64" bestFit="1" customWidth="1"/>
    <col min="10977" max="10977" width="13.75" style="64" customWidth="1"/>
    <col min="10978" max="10978" width="12.125" style="64" bestFit="1" customWidth="1"/>
    <col min="10979" max="10979" width="20.875" style="64" bestFit="1" customWidth="1"/>
    <col min="10980" max="10980" width="72.625" style="64" bestFit="1" customWidth="1"/>
    <col min="10981" max="10981" width="33.125" style="64" bestFit="1" customWidth="1"/>
    <col min="10982" max="10989" width="9" style="64" customWidth="1"/>
    <col min="10990" max="10991" width="11.25" style="64" customWidth="1"/>
    <col min="10992" max="11208" width="9" style="64"/>
    <col min="11209" max="11209" width="2.625" style="64" customWidth="1"/>
    <col min="11210" max="11210" width="14.625" style="64" customWidth="1"/>
    <col min="11211" max="11211" width="12.375" style="64" bestFit="1" customWidth="1"/>
    <col min="11212" max="11212" width="6.125" style="64" bestFit="1" customWidth="1"/>
    <col min="11213" max="11220" width="2.75" style="64" bestFit="1" customWidth="1"/>
    <col min="11221" max="11221" width="7.625" style="64" bestFit="1" customWidth="1"/>
    <col min="11222" max="11229" width="2.75" style="64" bestFit="1" customWidth="1"/>
    <col min="11230" max="11231" width="8.375" style="64" bestFit="1" customWidth="1"/>
    <col min="11232" max="11232" width="13.75" style="64" bestFit="1" customWidth="1"/>
    <col min="11233" max="11233" width="13.75" style="64" customWidth="1"/>
    <col min="11234" max="11234" width="12.125" style="64" bestFit="1" customWidth="1"/>
    <col min="11235" max="11235" width="20.875" style="64" bestFit="1" customWidth="1"/>
    <col min="11236" max="11236" width="72.625" style="64" bestFit="1" customWidth="1"/>
    <col min="11237" max="11237" width="33.125" style="64" bestFit="1" customWidth="1"/>
    <col min="11238" max="11245" width="9" style="64" customWidth="1"/>
    <col min="11246" max="11247" width="11.25" style="64" customWidth="1"/>
    <col min="11248" max="11464" width="9" style="64"/>
    <col min="11465" max="11465" width="2.625" style="64" customWidth="1"/>
    <col min="11466" max="11466" width="14.625" style="64" customWidth="1"/>
    <col min="11467" max="11467" width="12.375" style="64" bestFit="1" customWidth="1"/>
    <col min="11468" max="11468" width="6.125" style="64" bestFit="1" customWidth="1"/>
    <col min="11469" max="11476" width="2.75" style="64" bestFit="1" customWidth="1"/>
    <col min="11477" max="11477" width="7.625" style="64" bestFit="1" customWidth="1"/>
    <col min="11478" max="11485" width="2.75" style="64" bestFit="1" customWidth="1"/>
    <col min="11486" max="11487" width="8.375" style="64" bestFit="1" customWidth="1"/>
    <col min="11488" max="11488" width="13.75" style="64" bestFit="1" customWidth="1"/>
    <col min="11489" max="11489" width="13.75" style="64" customWidth="1"/>
    <col min="11490" max="11490" width="12.125" style="64" bestFit="1" customWidth="1"/>
    <col min="11491" max="11491" width="20.875" style="64" bestFit="1" customWidth="1"/>
    <col min="11492" max="11492" width="72.625" style="64" bestFit="1" customWidth="1"/>
    <col min="11493" max="11493" width="33.125" style="64" bestFit="1" customWidth="1"/>
    <col min="11494" max="11501" width="9" style="64" customWidth="1"/>
    <col min="11502" max="11503" width="11.25" style="64" customWidth="1"/>
    <col min="11504" max="11720" width="9" style="64"/>
    <col min="11721" max="11721" width="2.625" style="64" customWidth="1"/>
    <col min="11722" max="11722" width="14.625" style="64" customWidth="1"/>
    <col min="11723" max="11723" width="12.375" style="64" bestFit="1" customWidth="1"/>
    <col min="11724" max="11724" width="6.125" style="64" bestFit="1" customWidth="1"/>
    <col min="11725" max="11732" width="2.75" style="64" bestFit="1" customWidth="1"/>
    <col min="11733" max="11733" width="7.625" style="64" bestFit="1" customWidth="1"/>
    <col min="11734" max="11741" width="2.75" style="64" bestFit="1" customWidth="1"/>
    <col min="11742" max="11743" width="8.375" style="64" bestFit="1" customWidth="1"/>
    <col min="11744" max="11744" width="13.75" style="64" bestFit="1" customWidth="1"/>
    <col min="11745" max="11745" width="13.75" style="64" customWidth="1"/>
    <col min="11746" max="11746" width="12.125" style="64" bestFit="1" customWidth="1"/>
    <col min="11747" max="11747" width="20.875" style="64" bestFit="1" customWidth="1"/>
    <col min="11748" max="11748" width="72.625" style="64" bestFit="1" customWidth="1"/>
    <col min="11749" max="11749" width="33.125" style="64" bestFit="1" customWidth="1"/>
    <col min="11750" max="11757" width="9" style="64" customWidth="1"/>
    <col min="11758" max="11759" width="11.25" style="64" customWidth="1"/>
    <col min="11760" max="11976" width="9" style="64"/>
    <col min="11977" max="11977" width="2.625" style="64" customWidth="1"/>
    <col min="11978" max="11978" width="14.625" style="64" customWidth="1"/>
    <col min="11979" max="11979" width="12.375" style="64" bestFit="1" customWidth="1"/>
    <col min="11980" max="11980" width="6.125" style="64" bestFit="1" customWidth="1"/>
    <col min="11981" max="11988" width="2.75" style="64" bestFit="1" customWidth="1"/>
    <col min="11989" max="11989" width="7.625" style="64" bestFit="1" customWidth="1"/>
    <col min="11990" max="11997" width="2.75" style="64" bestFit="1" customWidth="1"/>
    <col min="11998" max="11999" width="8.375" style="64" bestFit="1" customWidth="1"/>
    <col min="12000" max="12000" width="13.75" style="64" bestFit="1" customWidth="1"/>
    <col min="12001" max="12001" width="13.75" style="64" customWidth="1"/>
    <col min="12002" max="12002" width="12.125" style="64" bestFit="1" customWidth="1"/>
    <col min="12003" max="12003" width="20.875" style="64" bestFit="1" customWidth="1"/>
    <col min="12004" max="12004" width="72.625" style="64" bestFit="1" customWidth="1"/>
    <col min="12005" max="12005" width="33.125" style="64" bestFit="1" customWidth="1"/>
    <col min="12006" max="12013" width="9" style="64" customWidth="1"/>
    <col min="12014" max="12015" width="11.25" style="64" customWidth="1"/>
    <col min="12016" max="12232" width="9" style="64"/>
    <col min="12233" max="12233" width="2.625" style="64" customWidth="1"/>
    <col min="12234" max="12234" width="14.625" style="64" customWidth="1"/>
    <col min="12235" max="12235" width="12.375" style="64" bestFit="1" customWidth="1"/>
    <col min="12236" max="12236" width="6.125" style="64" bestFit="1" customWidth="1"/>
    <col min="12237" max="12244" width="2.75" style="64" bestFit="1" customWidth="1"/>
    <col min="12245" max="12245" width="7.625" style="64" bestFit="1" customWidth="1"/>
    <col min="12246" max="12253" width="2.75" style="64" bestFit="1" customWidth="1"/>
    <col min="12254" max="12255" width="8.375" style="64" bestFit="1" customWidth="1"/>
    <col min="12256" max="12256" width="13.75" style="64" bestFit="1" customWidth="1"/>
    <col min="12257" max="12257" width="13.75" style="64" customWidth="1"/>
    <col min="12258" max="12258" width="12.125" style="64" bestFit="1" customWidth="1"/>
    <col min="12259" max="12259" width="20.875" style="64" bestFit="1" customWidth="1"/>
    <col min="12260" max="12260" width="72.625" style="64" bestFit="1" customWidth="1"/>
    <col min="12261" max="12261" width="33.125" style="64" bestFit="1" customWidth="1"/>
    <col min="12262" max="12269" width="9" style="64" customWidth="1"/>
    <col min="12270" max="12271" width="11.25" style="64" customWidth="1"/>
    <col min="12272" max="12488" width="9" style="64"/>
    <col min="12489" max="12489" width="2.625" style="64" customWidth="1"/>
    <col min="12490" max="12490" width="14.625" style="64" customWidth="1"/>
    <col min="12491" max="12491" width="12.375" style="64" bestFit="1" customWidth="1"/>
    <col min="12492" max="12492" width="6.125" style="64" bestFit="1" customWidth="1"/>
    <col min="12493" max="12500" width="2.75" style="64" bestFit="1" customWidth="1"/>
    <col min="12501" max="12501" width="7.625" style="64" bestFit="1" customWidth="1"/>
    <col min="12502" max="12509" width="2.75" style="64" bestFit="1" customWidth="1"/>
    <col min="12510" max="12511" width="8.375" style="64" bestFit="1" customWidth="1"/>
    <col min="12512" max="12512" width="13.75" style="64" bestFit="1" customWidth="1"/>
    <col min="12513" max="12513" width="13.75" style="64" customWidth="1"/>
    <col min="12514" max="12514" width="12.125" style="64" bestFit="1" customWidth="1"/>
    <col min="12515" max="12515" width="20.875" style="64" bestFit="1" customWidth="1"/>
    <col min="12516" max="12516" width="72.625" style="64" bestFit="1" customWidth="1"/>
    <col min="12517" max="12517" width="33.125" style="64" bestFit="1" customWidth="1"/>
    <col min="12518" max="12525" width="9" style="64" customWidth="1"/>
    <col min="12526" max="12527" width="11.25" style="64" customWidth="1"/>
    <col min="12528" max="12744" width="9" style="64"/>
    <col min="12745" max="12745" width="2.625" style="64" customWidth="1"/>
    <col min="12746" max="12746" width="14.625" style="64" customWidth="1"/>
    <col min="12747" max="12747" width="12.375" style="64" bestFit="1" customWidth="1"/>
    <col min="12748" max="12748" width="6.125" style="64" bestFit="1" customWidth="1"/>
    <col min="12749" max="12756" width="2.75" style="64" bestFit="1" customWidth="1"/>
    <col min="12757" max="12757" width="7.625" style="64" bestFit="1" customWidth="1"/>
    <col min="12758" max="12765" width="2.75" style="64" bestFit="1" customWidth="1"/>
    <col min="12766" max="12767" width="8.375" style="64" bestFit="1" customWidth="1"/>
    <col min="12768" max="12768" width="13.75" style="64" bestFit="1" customWidth="1"/>
    <col min="12769" max="12769" width="13.75" style="64" customWidth="1"/>
    <col min="12770" max="12770" width="12.125" style="64" bestFit="1" customWidth="1"/>
    <col min="12771" max="12771" width="20.875" style="64" bestFit="1" customWidth="1"/>
    <col min="12772" max="12772" width="72.625" style="64" bestFit="1" customWidth="1"/>
    <col min="12773" max="12773" width="33.125" style="64" bestFit="1" customWidth="1"/>
    <col min="12774" max="12781" width="9" style="64" customWidth="1"/>
    <col min="12782" max="12783" width="11.25" style="64" customWidth="1"/>
    <col min="12784" max="13000" width="9" style="64"/>
    <col min="13001" max="13001" width="2.625" style="64" customWidth="1"/>
    <col min="13002" max="13002" width="14.625" style="64" customWidth="1"/>
    <col min="13003" max="13003" width="12.375" style="64" bestFit="1" customWidth="1"/>
    <col min="13004" max="13004" width="6.125" style="64" bestFit="1" customWidth="1"/>
    <col min="13005" max="13012" width="2.75" style="64" bestFit="1" customWidth="1"/>
    <col min="13013" max="13013" width="7.625" style="64" bestFit="1" customWidth="1"/>
    <col min="13014" max="13021" width="2.75" style="64" bestFit="1" customWidth="1"/>
    <col min="13022" max="13023" width="8.375" style="64" bestFit="1" customWidth="1"/>
    <col min="13024" max="13024" width="13.75" style="64" bestFit="1" customWidth="1"/>
    <col min="13025" max="13025" width="13.75" style="64" customWidth="1"/>
    <col min="13026" max="13026" width="12.125" style="64" bestFit="1" customWidth="1"/>
    <col min="13027" max="13027" width="20.875" style="64" bestFit="1" customWidth="1"/>
    <col min="13028" max="13028" width="72.625" style="64" bestFit="1" customWidth="1"/>
    <col min="13029" max="13029" width="33.125" style="64" bestFit="1" customWidth="1"/>
    <col min="13030" max="13037" width="9" style="64" customWidth="1"/>
    <col min="13038" max="13039" width="11.25" style="64" customWidth="1"/>
    <col min="13040" max="13256" width="9" style="64"/>
    <col min="13257" max="13257" width="2.625" style="64" customWidth="1"/>
    <col min="13258" max="13258" width="14.625" style="64" customWidth="1"/>
    <col min="13259" max="13259" width="12.375" style="64" bestFit="1" customWidth="1"/>
    <col min="13260" max="13260" width="6.125" style="64" bestFit="1" customWidth="1"/>
    <col min="13261" max="13268" width="2.75" style="64" bestFit="1" customWidth="1"/>
    <col min="13269" max="13269" width="7.625" style="64" bestFit="1" customWidth="1"/>
    <col min="13270" max="13277" width="2.75" style="64" bestFit="1" customWidth="1"/>
    <col min="13278" max="13279" width="8.375" style="64" bestFit="1" customWidth="1"/>
    <col min="13280" max="13280" width="13.75" style="64" bestFit="1" customWidth="1"/>
    <col min="13281" max="13281" width="13.75" style="64" customWidth="1"/>
    <col min="13282" max="13282" width="12.125" style="64" bestFit="1" customWidth="1"/>
    <col min="13283" max="13283" width="20.875" style="64" bestFit="1" customWidth="1"/>
    <col min="13284" max="13284" width="72.625" style="64" bestFit="1" customWidth="1"/>
    <col min="13285" max="13285" width="33.125" style="64" bestFit="1" customWidth="1"/>
    <col min="13286" max="13293" width="9" style="64" customWidth="1"/>
    <col min="13294" max="13295" width="11.25" style="64" customWidth="1"/>
    <col min="13296" max="13512" width="9" style="64"/>
    <col min="13513" max="13513" width="2.625" style="64" customWidth="1"/>
    <col min="13514" max="13514" width="14.625" style="64" customWidth="1"/>
    <col min="13515" max="13515" width="12.375" style="64" bestFit="1" customWidth="1"/>
    <col min="13516" max="13516" width="6.125" style="64" bestFit="1" customWidth="1"/>
    <col min="13517" max="13524" width="2.75" style="64" bestFit="1" customWidth="1"/>
    <col min="13525" max="13525" width="7.625" style="64" bestFit="1" customWidth="1"/>
    <col min="13526" max="13533" width="2.75" style="64" bestFit="1" customWidth="1"/>
    <col min="13534" max="13535" width="8.375" style="64" bestFit="1" customWidth="1"/>
    <col min="13536" max="13536" width="13.75" style="64" bestFit="1" customWidth="1"/>
    <col min="13537" max="13537" width="13.75" style="64" customWidth="1"/>
    <col min="13538" max="13538" width="12.125" style="64" bestFit="1" customWidth="1"/>
    <col min="13539" max="13539" width="20.875" style="64" bestFit="1" customWidth="1"/>
    <col min="13540" max="13540" width="72.625" style="64" bestFit="1" customWidth="1"/>
    <col min="13541" max="13541" width="33.125" style="64" bestFit="1" customWidth="1"/>
    <col min="13542" max="13549" width="9" style="64" customWidth="1"/>
    <col min="13550" max="13551" width="11.25" style="64" customWidth="1"/>
    <col min="13552" max="13768" width="9" style="64"/>
    <col min="13769" max="13769" width="2.625" style="64" customWidth="1"/>
    <col min="13770" max="13770" width="14.625" style="64" customWidth="1"/>
    <col min="13771" max="13771" width="12.375" style="64" bestFit="1" customWidth="1"/>
    <col min="13772" max="13772" width="6.125" style="64" bestFit="1" customWidth="1"/>
    <col min="13773" max="13780" width="2.75" style="64" bestFit="1" customWidth="1"/>
    <col min="13781" max="13781" width="7.625" style="64" bestFit="1" customWidth="1"/>
    <col min="13782" max="13789" width="2.75" style="64" bestFit="1" customWidth="1"/>
    <col min="13790" max="13791" width="8.375" style="64" bestFit="1" customWidth="1"/>
    <col min="13792" max="13792" width="13.75" style="64" bestFit="1" customWidth="1"/>
    <col min="13793" max="13793" width="13.75" style="64" customWidth="1"/>
    <col min="13794" max="13794" width="12.125" style="64" bestFit="1" customWidth="1"/>
    <col min="13795" max="13795" width="20.875" style="64" bestFit="1" customWidth="1"/>
    <col min="13796" max="13796" width="72.625" style="64" bestFit="1" customWidth="1"/>
    <col min="13797" max="13797" width="33.125" style="64" bestFit="1" customWidth="1"/>
    <col min="13798" max="13805" width="9" style="64" customWidth="1"/>
    <col min="13806" max="13807" width="11.25" style="64" customWidth="1"/>
    <col min="13808" max="14024" width="9" style="64"/>
    <col min="14025" max="14025" width="2.625" style="64" customWidth="1"/>
    <col min="14026" max="14026" width="14.625" style="64" customWidth="1"/>
    <col min="14027" max="14027" width="12.375" style="64" bestFit="1" customWidth="1"/>
    <col min="14028" max="14028" width="6.125" style="64" bestFit="1" customWidth="1"/>
    <col min="14029" max="14036" width="2.75" style="64" bestFit="1" customWidth="1"/>
    <col min="14037" max="14037" width="7.625" style="64" bestFit="1" customWidth="1"/>
    <col min="14038" max="14045" width="2.75" style="64" bestFit="1" customWidth="1"/>
    <col min="14046" max="14047" width="8.375" style="64" bestFit="1" customWidth="1"/>
    <col min="14048" max="14048" width="13.75" style="64" bestFit="1" customWidth="1"/>
    <col min="14049" max="14049" width="13.75" style="64" customWidth="1"/>
    <col min="14050" max="14050" width="12.125" style="64" bestFit="1" customWidth="1"/>
    <col min="14051" max="14051" width="20.875" style="64" bestFit="1" customWidth="1"/>
    <col min="14052" max="14052" width="72.625" style="64" bestFit="1" customWidth="1"/>
    <col min="14053" max="14053" width="33.125" style="64" bestFit="1" customWidth="1"/>
    <col min="14054" max="14061" width="9" style="64" customWidth="1"/>
    <col min="14062" max="14063" width="11.25" style="64" customWidth="1"/>
    <col min="14064" max="14280" width="9" style="64"/>
    <col min="14281" max="14281" width="2.625" style="64" customWidth="1"/>
    <col min="14282" max="14282" width="14.625" style="64" customWidth="1"/>
    <col min="14283" max="14283" width="12.375" style="64" bestFit="1" customWidth="1"/>
    <col min="14284" max="14284" width="6.125" style="64" bestFit="1" customWidth="1"/>
    <col min="14285" max="14292" width="2.75" style="64" bestFit="1" customWidth="1"/>
    <col min="14293" max="14293" width="7.625" style="64" bestFit="1" customWidth="1"/>
    <col min="14294" max="14301" width="2.75" style="64" bestFit="1" customWidth="1"/>
    <col min="14302" max="14303" width="8.375" style="64" bestFit="1" customWidth="1"/>
    <col min="14304" max="14304" width="13.75" style="64" bestFit="1" customWidth="1"/>
    <col min="14305" max="14305" width="13.75" style="64" customWidth="1"/>
    <col min="14306" max="14306" width="12.125" style="64" bestFit="1" customWidth="1"/>
    <col min="14307" max="14307" width="20.875" style="64" bestFit="1" customWidth="1"/>
    <col min="14308" max="14308" width="72.625" style="64" bestFit="1" customWidth="1"/>
    <col min="14309" max="14309" width="33.125" style="64" bestFit="1" customWidth="1"/>
    <col min="14310" max="14317" width="9" style="64" customWidth="1"/>
    <col min="14318" max="14319" width="11.25" style="64" customWidth="1"/>
    <col min="14320" max="14536" width="9" style="64"/>
    <col min="14537" max="14537" width="2.625" style="64" customWidth="1"/>
    <col min="14538" max="14538" width="14.625" style="64" customWidth="1"/>
    <col min="14539" max="14539" width="12.375" style="64" bestFit="1" customWidth="1"/>
    <col min="14540" max="14540" width="6.125" style="64" bestFit="1" customWidth="1"/>
    <col min="14541" max="14548" width="2.75" style="64" bestFit="1" customWidth="1"/>
    <col min="14549" max="14549" width="7.625" style="64" bestFit="1" customWidth="1"/>
    <col min="14550" max="14557" width="2.75" style="64" bestFit="1" customWidth="1"/>
    <col min="14558" max="14559" width="8.375" style="64" bestFit="1" customWidth="1"/>
    <col min="14560" max="14560" width="13.75" style="64" bestFit="1" customWidth="1"/>
    <col min="14561" max="14561" width="13.75" style="64" customWidth="1"/>
    <col min="14562" max="14562" width="12.125" style="64" bestFit="1" customWidth="1"/>
    <col min="14563" max="14563" width="20.875" style="64" bestFit="1" customWidth="1"/>
    <col min="14564" max="14564" width="72.625" style="64" bestFit="1" customWidth="1"/>
    <col min="14565" max="14565" width="33.125" style="64" bestFit="1" customWidth="1"/>
    <col min="14566" max="14573" width="9" style="64" customWidth="1"/>
    <col min="14574" max="14575" width="11.25" style="64" customWidth="1"/>
    <col min="14576" max="14792" width="9" style="64"/>
    <col min="14793" max="14793" width="2.625" style="64" customWidth="1"/>
    <col min="14794" max="14794" width="14.625" style="64" customWidth="1"/>
    <col min="14795" max="14795" width="12.375" style="64" bestFit="1" customWidth="1"/>
    <col min="14796" max="14796" width="6.125" style="64" bestFit="1" customWidth="1"/>
    <col min="14797" max="14804" width="2.75" style="64" bestFit="1" customWidth="1"/>
    <col min="14805" max="14805" width="7.625" style="64" bestFit="1" customWidth="1"/>
    <col min="14806" max="14813" width="2.75" style="64" bestFit="1" customWidth="1"/>
    <col min="14814" max="14815" width="8.375" style="64" bestFit="1" customWidth="1"/>
    <col min="14816" max="14816" width="13.75" style="64" bestFit="1" customWidth="1"/>
    <col min="14817" max="14817" width="13.75" style="64" customWidth="1"/>
    <col min="14818" max="14818" width="12.125" style="64" bestFit="1" customWidth="1"/>
    <col min="14819" max="14819" width="20.875" style="64" bestFit="1" customWidth="1"/>
    <col min="14820" max="14820" width="72.625" style="64" bestFit="1" customWidth="1"/>
    <col min="14821" max="14821" width="33.125" style="64" bestFit="1" customWidth="1"/>
    <col min="14822" max="14829" width="9" style="64" customWidth="1"/>
    <col min="14830" max="14831" width="11.25" style="64" customWidth="1"/>
    <col min="14832" max="15048" width="9" style="64"/>
    <col min="15049" max="15049" width="2.625" style="64" customWidth="1"/>
    <col min="15050" max="15050" width="14.625" style="64" customWidth="1"/>
    <col min="15051" max="15051" width="12.375" style="64" bestFit="1" customWidth="1"/>
    <col min="15052" max="15052" width="6.125" style="64" bestFit="1" customWidth="1"/>
    <col min="15053" max="15060" width="2.75" style="64" bestFit="1" customWidth="1"/>
    <col min="15061" max="15061" width="7.625" style="64" bestFit="1" customWidth="1"/>
    <col min="15062" max="15069" width="2.75" style="64" bestFit="1" customWidth="1"/>
    <col min="15070" max="15071" width="8.375" style="64" bestFit="1" customWidth="1"/>
    <col min="15072" max="15072" width="13.75" style="64" bestFit="1" customWidth="1"/>
    <col min="15073" max="15073" width="13.75" style="64" customWidth="1"/>
    <col min="15074" max="15074" width="12.125" style="64" bestFit="1" customWidth="1"/>
    <col min="15075" max="15075" width="20.875" style="64" bestFit="1" customWidth="1"/>
    <col min="15076" max="15076" width="72.625" style="64" bestFit="1" customWidth="1"/>
    <col min="15077" max="15077" width="33.125" style="64" bestFit="1" customWidth="1"/>
    <col min="15078" max="15085" width="9" style="64" customWidth="1"/>
    <col min="15086" max="15087" width="11.25" style="64" customWidth="1"/>
    <col min="15088" max="15304" width="9" style="64"/>
    <col min="15305" max="15305" width="2.625" style="64" customWidth="1"/>
    <col min="15306" max="15306" width="14.625" style="64" customWidth="1"/>
    <col min="15307" max="15307" width="12.375" style="64" bestFit="1" customWidth="1"/>
    <col min="15308" max="15308" width="6.125" style="64" bestFit="1" customWidth="1"/>
    <col min="15309" max="15316" width="2.75" style="64" bestFit="1" customWidth="1"/>
    <col min="15317" max="15317" width="7.625" style="64" bestFit="1" customWidth="1"/>
    <col min="15318" max="15325" width="2.75" style="64" bestFit="1" customWidth="1"/>
    <col min="15326" max="15327" width="8.375" style="64" bestFit="1" customWidth="1"/>
    <col min="15328" max="15328" width="13.75" style="64" bestFit="1" customWidth="1"/>
    <col min="15329" max="15329" width="13.75" style="64" customWidth="1"/>
    <col min="15330" max="15330" width="12.125" style="64" bestFit="1" customWidth="1"/>
    <col min="15331" max="15331" width="20.875" style="64" bestFit="1" customWidth="1"/>
    <col min="15332" max="15332" width="72.625" style="64" bestFit="1" customWidth="1"/>
    <col min="15333" max="15333" width="33.125" style="64" bestFit="1" customWidth="1"/>
    <col min="15334" max="15341" width="9" style="64" customWidth="1"/>
    <col min="15342" max="15343" width="11.25" style="64" customWidth="1"/>
    <col min="15344" max="15560" width="9" style="64"/>
    <col min="15561" max="15561" width="2.625" style="64" customWidth="1"/>
    <col min="15562" max="15562" width="14.625" style="64" customWidth="1"/>
    <col min="15563" max="15563" width="12.375" style="64" bestFit="1" customWidth="1"/>
    <col min="15564" max="15564" width="6.125" style="64" bestFit="1" customWidth="1"/>
    <col min="15565" max="15572" width="2.75" style="64" bestFit="1" customWidth="1"/>
    <col min="15573" max="15573" width="7.625" style="64" bestFit="1" customWidth="1"/>
    <col min="15574" max="15581" width="2.75" style="64" bestFit="1" customWidth="1"/>
    <col min="15582" max="15583" width="8.375" style="64" bestFit="1" customWidth="1"/>
    <col min="15584" max="15584" width="13.75" style="64" bestFit="1" customWidth="1"/>
    <col min="15585" max="15585" width="13.75" style="64" customWidth="1"/>
    <col min="15586" max="15586" width="12.125" style="64" bestFit="1" customWidth="1"/>
    <col min="15587" max="15587" width="20.875" style="64" bestFit="1" customWidth="1"/>
    <col min="15588" max="15588" width="72.625" style="64" bestFit="1" customWidth="1"/>
    <col min="15589" max="15589" width="33.125" style="64" bestFit="1" customWidth="1"/>
    <col min="15590" max="15597" width="9" style="64" customWidth="1"/>
    <col min="15598" max="15599" width="11.25" style="64" customWidth="1"/>
    <col min="15600" max="15816" width="9" style="64"/>
    <col min="15817" max="15817" width="2.625" style="64" customWidth="1"/>
    <col min="15818" max="15818" width="14.625" style="64" customWidth="1"/>
    <col min="15819" max="15819" width="12.375" style="64" bestFit="1" customWidth="1"/>
    <col min="15820" max="15820" width="6.125" style="64" bestFit="1" customWidth="1"/>
    <col min="15821" max="15828" width="2.75" style="64" bestFit="1" customWidth="1"/>
    <col min="15829" max="15829" width="7.625" style="64" bestFit="1" customWidth="1"/>
    <col min="15830" max="15837" width="2.75" style="64" bestFit="1" customWidth="1"/>
    <col min="15838" max="15839" width="8.375" style="64" bestFit="1" customWidth="1"/>
    <col min="15840" max="15840" width="13.75" style="64" bestFit="1" customWidth="1"/>
    <col min="15841" max="15841" width="13.75" style="64" customWidth="1"/>
    <col min="15842" max="15842" width="12.125" style="64" bestFit="1" customWidth="1"/>
    <col min="15843" max="15843" width="20.875" style="64" bestFit="1" customWidth="1"/>
    <col min="15844" max="15844" width="72.625" style="64" bestFit="1" customWidth="1"/>
    <col min="15845" max="15845" width="33.125" style="64" bestFit="1" customWidth="1"/>
    <col min="15846" max="15853" width="9" style="64" customWidth="1"/>
    <col min="15854" max="15855" width="11.25" style="64" customWidth="1"/>
    <col min="15856" max="16072" width="9" style="64"/>
    <col min="16073" max="16073" width="2.625" style="64" customWidth="1"/>
    <col min="16074" max="16074" width="14.625" style="64" customWidth="1"/>
    <col min="16075" max="16075" width="12.375" style="64" bestFit="1" customWidth="1"/>
    <col min="16076" max="16076" width="6.125" style="64" bestFit="1" customWidth="1"/>
    <col min="16077" max="16084" width="2.75" style="64" bestFit="1" customWidth="1"/>
    <col min="16085" max="16085" width="7.625" style="64" bestFit="1" customWidth="1"/>
    <col min="16086" max="16093" width="2.75" style="64" bestFit="1" customWidth="1"/>
    <col min="16094" max="16095" width="8.375" style="64" bestFit="1" customWidth="1"/>
    <col min="16096" max="16096" width="13.75" style="64" bestFit="1" customWidth="1"/>
    <col min="16097" max="16097" width="13.75" style="64" customWidth="1"/>
    <col min="16098" max="16098" width="12.125" style="64" bestFit="1" customWidth="1"/>
    <col min="16099" max="16099" width="20.875" style="64" bestFit="1" customWidth="1"/>
    <col min="16100" max="16100" width="72.625" style="64" bestFit="1" customWidth="1"/>
    <col min="16101" max="16101" width="33.125" style="64" bestFit="1" customWidth="1"/>
    <col min="16102" max="16109" width="9" style="64" customWidth="1"/>
    <col min="16110" max="16111" width="11.25" style="64" customWidth="1"/>
    <col min="16112" max="16362" width="9" style="64"/>
    <col min="16363" max="16379" width="9" style="64" customWidth="1"/>
    <col min="16380" max="16384" width="9" style="64"/>
  </cols>
  <sheetData>
    <row r="1" spans="1:11" ht="12.75" thickBot="1"/>
    <row r="2" spans="1:11">
      <c r="B2" s="106"/>
      <c r="C2" s="107"/>
      <c r="D2" s="65"/>
      <c r="E2" s="65"/>
      <c r="F2" s="122"/>
      <c r="G2" s="65"/>
      <c r="H2" s="65"/>
      <c r="I2" s="65"/>
      <c r="J2" s="65"/>
      <c r="K2" s="66"/>
    </row>
    <row r="3" spans="1:11">
      <c r="B3" s="108"/>
      <c r="K3" s="67"/>
    </row>
    <row r="4" spans="1:11" ht="14.25">
      <c r="B4" s="108"/>
      <c r="K4" s="68" t="s">
        <v>0</v>
      </c>
    </row>
    <row r="5" spans="1:11" ht="21.75" customHeight="1">
      <c r="B5" s="69" t="s">
        <v>621</v>
      </c>
      <c r="D5" s="109"/>
      <c r="E5" s="109"/>
      <c r="F5" s="123"/>
      <c r="G5" s="109"/>
      <c r="K5" s="67"/>
    </row>
    <row r="6" spans="1:11" ht="9.75" customHeight="1">
      <c r="B6" s="108"/>
      <c r="D6" s="109"/>
      <c r="E6" s="109"/>
      <c r="F6" s="123"/>
      <c r="G6" s="109"/>
      <c r="K6" s="67"/>
    </row>
    <row r="7" spans="1:11" ht="15" thickBot="1">
      <c r="B7" s="69" t="s">
        <v>749</v>
      </c>
      <c r="D7" s="109"/>
      <c r="E7" s="109"/>
      <c r="F7" s="123"/>
      <c r="G7" s="109"/>
      <c r="K7" s="70"/>
    </row>
    <row r="8" spans="1:11" s="110" customFormat="1" ht="20.25">
      <c r="A8" s="104"/>
      <c r="B8" s="185" t="s">
        <v>622</v>
      </c>
      <c r="C8" s="186"/>
      <c r="D8" s="186"/>
      <c r="E8" s="186"/>
      <c r="F8" s="186"/>
      <c r="G8" s="187"/>
      <c r="H8" s="188"/>
      <c r="I8" s="188"/>
      <c r="J8" s="188"/>
      <c r="K8" s="189"/>
    </row>
    <row r="9" spans="1:11" s="110" customFormat="1" ht="28.5">
      <c r="A9" s="104"/>
      <c r="B9" s="71" t="s">
        <v>5</v>
      </c>
      <c r="C9" s="84" t="s">
        <v>33</v>
      </c>
      <c r="D9" s="84" t="s">
        <v>626</v>
      </c>
      <c r="E9" s="85" t="s">
        <v>35</v>
      </c>
      <c r="F9" s="85" t="s">
        <v>750</v>
      </c>
      <c r="G9" s="72" t="s">
        <v>623</v>
      </c>
      <c r="H9" s="102" t="s">
        <v>748</v>
      </c>
      <c r="I9" s="73"/>
      <c r="J9" s="73"/>
      <c r="K9" s="74" t="s">
        <v>624</v>
      </c>
    </row>
    <row r="10" spans="1:11" ht="14.25">
      <c r="A10" s="64"/>
      <c r="B10" s="75">
        <v>1</v>
      </c>
      <c r="C10" s="77" t="s">
        <v>625</v>
      </c>
      <c r="D10" s="76" t="s">
        <v>627</v>
      </c>
      <c r="E10" s="88" t="s">
        <v>628</v>
      </c>
      <c r="F10" s="124" t="s">
        <v>751</v>
      </c>
      <c r="G10" s="78" t="str" cm="1">
        <f t="array" aca="1" ref="G10" ca="1">OFFSET('Subwoofer_Register Setting'!$J$11:$J$657,MATCH('Subwoofer_Register Summary'!C10,'Subwoofer_Register Setting'!$C$11:$C$657,0)-1,,COUNTIF('Subwoofer_Register Setting'!$C$11:$C$657,'Subwoofer_Register Summary'!C10),)</f>
        <v>00</v>
      </c>
      <c r="H10" s="101" t="str" cm="1">
        <f t="array" aca="1" ref="H10" ca="1">OFFSET('Subwoofer_Register Setting'!$L$11:$L$657,MATCH('Subwoofer_Register Summary'!C10,'Subwoofer_Register Setting'!$C$11:$C$657,0)-1,,COUNTIF('Subwoofer_Register Setting'!$C$11:$C$657,'Subwoofer_Register Summary'!C10),)</f>
        <v>00</v>
      </c>
      <c r="I10" s="120" t="str">
        <f>HYPERLINK("#"&amp;ADDRESS(MATCH($C10,'Subwoofer_Register Setting'!$C$1:$C$450,0),3,,,"Subwoofer_Register Setting"),"Go to")</f>
        <v>Go to</v>
      </c>
      <c r="J10" s="81" t="str">
        <f ca="1">IF(G10=H10,"T","F")</f>
        <v>T</v>
      </c>
      <c r="K10" s="111"/>
    </row>
    <row r="11" spans="1:11" ht="14.25">
      <c r="A11" s="64"/>
      <c r="B11" s="75">
        <v>2</v>
      </c>
      <c r="C11" s="77" t="s">
        <v>629</v>
      </c>
      <c r="D11" s="76" t="s">
        <v>630</v>
      </c>
      <c r="E11" s="88" t="s">
        <v>631</v>
      </c>
      <c r="F11" s="124" t="s">
        <v>751</v>
      </c>
      <c r="G11" s="78" t="str" cm="1">
        <f t="array" aca="1" ref="G11" ca="1">OFFSET('Subwoofer_Register Setting'!$J$11:$J$657,MATCH('Subwoofer_Register Summary'!C11,'Subwoofer_Register Setting'!$C$11:$C$657,0)-1,,COUNTIF('Subwoofer_Register Setting'!$C$11:$C$657,'Subwoofer_Register Summary'!C11),)</f>
        <v>10</v>
      </c>
      <c r="H11" s="101" t="str" cm="1">
        <f t="array" aca="1" ref="H11" ca="1">OFFSET('Subwoofer_Register Setting'!$L$11:$L$657,MATCH('Subwoofer_Register Summary'!C11,'Subwoofer_Register Setting'!$C$11:$C$657,0)-1,,COUNTIF('Subwoofer_Register Setting'!$C$11:$C$657,'Subwoofer_Register Summary'!C11),)</f>
        <v>04</v>
      </c>
      <c r="I11" s="120" t="str">
        <f>HYPERLINK("#"&amp;ADDRESS(MATCH($C11,'Subwoofer_Register Setting'!$C$1:$C$450,0),3,,,"Subwoofer_Register Setting"),"Go to")</f>
        <v>Go to</v>
      </c>
      <c r="J11" s="81" t="str">
        <f t="shared" ref="J11:J64" ca="1" si="0">IF(G11=H11,"T","F")</f>
        <v>F</v>
      </c>
      <c r="K11" s="111"/>
    </row>
    <row r="12" spans="1:11" ht="14.25">
      <c r="A12" s="64"/>
      <c r="B12" s="75">
        <v>3</v>
      </c>
      <c r="C12" s="77" t="s">
        <v>40</v>
      </c>
      <c r="D12" s="76" t="s">
        <v>632</v>
      </c>
      <c r="E12" s="88" t="s">
        <v>633</v>
      </c>
      <c r="F12" s="124" t="s">
        <v>751</v>
      </c>
      <c r="G12" s="78" t="str" cm="1">
        <f t="array" aca="1" ref="G12" ca="1">OFFSET('Subwoofer_Register Setting'!$J$11:$J$657,MATCH('Subwoofer_Register Summary'!C12,'Subwoofer_Register Setting'!$C$11:$C$657,0)-1,,COUNTIF('Subwoofer_Register Setting'!$C$11:$C$657,'Subwoofer_Register Summary'!C12),)</f>
        <v>FF</v>
      </c>
      <c r="H12" s="101" t="str" cm="1">
        <f t="array" aca="1" ref="H12" ca="1">OFFSET('Subwoofer_Register Setting'!$L$11:$L$657,MATCH('Subwoofer_Register Summary'!C12,'Subwoofer_Register Setting'!$C$11:$C$657,0)-1,,COUNTIF('Subwoofer_Register Setting'!$C$11:$C$657,'Subwoofer_Register Summary'!C12),)</f>
        <v>FF</v>
      </c>
      <c r="I12" s="120" t="str">
        <f>HYPERLINK("#"&amp;ADDRESS(MATCH($C12,'Subwoofer_Register Setting'!$C$1:$C$450,0),3,,,"Subwoofer_Register Setting"),"Go to")</f>
        <v>Go to</v>
      </c>
      <c r="J12" s="81" t="str">
        <f t="shared" ca="1" si="0"/>
        <v>T</v>
      </c>
      <c r="K12" s="111"/>
    </row>
    <row r="13" spans="1:11" ht="48" customHeight="1">
      <c r="A13" s="64"/>
      <c r="B13" s="75">
        <v>4</v>
      </c>
      <c r="C13" s="77" t="s">
        <v>41</v>
      </c>
      <c r="D13" s="76" t="s">
        <v>634</v>
      </c>
      <c r="E13" s="88" t="s">
        <v>635</v>
      </c>
      <c r="F13" s="124" t="s">
        <v>751</v>
      </c>
      <c r="G13" s="78" t="str" cm="1">
        <f t="array" aca="1" ref="G13" ca="1">OFFSET('Subwoofer_Register Setting'!$J$11:$J$657,MATCH('Subwoofer_Register Summary'!C13,'Subwoofer_Register Setting'!$C$11:$C$657,0)-1,,COUNTIF('Subwoofer_Register Setting'!$C$11:$C$657,'Subwoofer_Register Summary'!C13),)</f>
        <v>55</v>
      </c>
      <c r="H13" s="101" t="str" cm="1">
        <f t="array" aca="1" ref="H13" ca="1">OFFSET('Subwoofer_Register Setting'!$L$11:$L$657,MATCH('Subwoofer_Register Summary'!C13,'Subwoofer_Register Setting'!$C$11:$C$657,0)-1,,COUNTIF('Subwoofer_Register Setting'!$C$11:$C$657,'Subwoofer_Register Summary'!C13),)</f>
        <v>55</v>
      </c>
      <c r="I13" s="120" t="str">
        <f>HYPERLINK("#"&amp;ADDRESS(MATCH($C13,'Subwoofer_Register Setting'!$C$1:$C$450,0),3,,,"Subwoofer_Register Setting"),"Go to")</f>
        <v>Go to</v>
      </c>
      <c r="J13" s="81" t="str">
        <f t="shared" ca="1" si="0"/>
        <v>T</v>
      </c>
      <c r="K13" s="94" t="s">
        <v>757</v>
      </c>
    </row>
    <row r="14" spans="1:11" ht="14.25">
      <c r="A14" s="64"/>
      <c r="B14" s="75">
        <v>5</v>
      </c>
      <c r="C14" s="77" t="s">
        <v>42</v>
      </c>
      <c r="D14" s="76" t="s">
        <v>636</v>
      </c>
      <c r="E14" s="88" t="s">
        <v>637</v>
      </c>
      <c r="F14" s="124" t="s">
        <v>751</v>
      </c>
      <c r="G14" s="78" t="str" cm="1">
        <f t="array" aca="1" ref="G14" ca="1">OFFSET('Subwoofer_Register Setting'!$J$11:$J$657,MATCH('Subwoofer_Register Summary'!C14,'Subwoofer_Register Setting'!$C$11:$C$657,0)-1,,COUNTIF('Subwoofer_Register Setting'!$C$11:$C$657,'Subwoofer_Register Summary'!C14),)</f>
        <v>00</v>
      </c>
      <c r="H14" s="101" t="str" cm="1">
        <f t="array" aca="1" ref="H14" ca="1">OFFSET('Subwoofer_Register Setting'!$L$11:$L$657,MATCH('Subwoofer_Register Summary'!C14,'Subwoofer_Register Setting'!$C$11:$C$657,0)-1,,COUNTIF('Subwoofer_Register Setting'!$C$11:$C$657,'Subwoofer_Register Summary'!C14),)</f>
        <v>00</v>
      </c>
      <c r="I14" s="120" t="str">
        <f>HYPERLINK("#"&amp;ADDRESS(MATCH($C14,'Subwoofer_Register Setting'!$C$1:$C$450,0),3,,,"Subwoofer_Register Setting"),"Go to")</f>
        <v>Go to</v>
      </c>
      <c r="J14" s="81" t="str">
        <f t="shared" ca="1" si="0"/>
        <v>T</v>
      </c>
      <c r="K14" s="103"/>
    </row>
    <row r="15" spans="1:11" ht="14.25">
      <c r="A15" s="64"/>
      <c r="B15" s="75">
        <v>6</v>
      </c>
      <c r="C15" s="77" t="s">
        <v>43</v>
      </c>
      <c r="D15" s="76" t="s">
        <v>102</v>
      </c>
      <c r="E15" s="88" t="s">
        <v>103</v>
      </c>
      <c r="F15" s="124" t="s">
        <v>751</v>
      </c>
      <c r="G15" s="78" t="str" cm="1">
        <f t="array" aca="1" ref="G15" ca="1">OFFSET('Subwoofer_Register Setting'!$J$11:$J$657,MATCH('Subwoofer_Register Summary'!C15,'Subwoofer_Register Setting'!$C$11:$C$657,0)-1,,COUNTIF('Subwoofer_Register Setting'!$C$11:$C$657,'Subwoofer_Register Summary'!C15),)</f>
        <v>00</v>
      </c>
      <c r="H15" s="101" t="str" cm="1">
        <f t="array" aca="1" ref="H15" ca="1">OFFSET('Subwoofer_Register Setting'!$L$11:$L$657,MATCH('Subwoofer_Register Summary'!C15,'Subwoofer_Register Setting'!$C$11:$C$657,0)-1,,COUNTIF('Subwoofer_Register Setting'!$C$11:$C$657,'Subwoofer_Register Summary'!C15),)</f>
        <v>00</v>
      </c>
      <c r="I15" s="120" t="str">
        <f>HYPERLINK("#"&amp;ADDRESS(MATCH($C15,'Subwoofer_Register Setting'!$C$1:$C$450,0),3,,,"Subwoofer_Register Setting"),"Go to")</f>
        <v>Go to</v>
      </c>
      <c r="J15" s="81" t="str">
        <f t="shared" ca="1" si="0"/>
        <v>T</v>
      </c>
      <c r="K15" s="80"/>
    </row>
    <row r="16" spans="1:11" ht="14.25">
      <c r="A16" s="64"/>
      <c r="B16" s="75">
        <v>7</v>
      </c>
      <c r="C16" s="77" t="s">
        <v>44</v>
      </c>
      <c r="D16" s="76" t="s">
        <v>104</v>
      </c>
      <c r="E16" s="88" t="s">
        <v>105</v>
      </c>
      <c r="F16" s="124" t="s">
        <v>751</v>
      </c>
      <c r="G16" s="78" t="str" cm="1">
        <f t="array" aca="1" ref="G16" ca="1">OFFSET('Subwoofer_Register Setting'!$J$11:$J$657,MATCH('Subwoofer_Register Summary'!C16,'Subwoofer_Register Setting'!$C$11:$C$657,0)-1,,COUNTIF('Subwoofer_Register Setting'!$C$11:$C$657,'Subwoofer_Register Summary'!C16),)</f>
        <v>00</v>
      </c>
      <c r="H16" s="101" t="str" cm="1">
        <f t="array" aca="1" ref="H16" ca="1">OFFSET('Subwoofer_Register Setting'!$L$11:$L$657,MATCH('Subwoofer_Register Summary'!C16,'Subwoofer_Register Setting'!$C$11:$C$657,0)-1,,COUNTIF('Subwoofer_Register Setting'!$C$11:$C$657,'Subwoofer_Register Summary'!C16),)</f>
        <v>00</v>
      </c>
      <c r="I16" s="120" t="str">
        <f>HYPERLINK("#"&amp;ADDRESS(MATCH($C16,'Subwoofer_Register Setting'!$C$1:$C$450,0),3,,,"Subwoofer_Register Setting"),"Go to")</f>
        <v>Go to</v>
      </c>
      <c r="J16" s="81" t="str">
        <f t="shared" ca="1" si="0"/>
        <v>T</v>
      </c>
      <c r="K16" s="80"/>
    </row>
    <row r="17" spans="2:11" s="64" customFormat="1" ht="14.25">
      <c r="B17" s="75">
        <v>8</v>
      </c>
      <c r="C17" s="77" t="s">
        <v>45</v>
      </c>
      <c r="D17" s="76" t="s">
        <v>106</v>
      </c>
      <c r="E17" s="88" t="s">
        <v>107</v>
      </c>
      <c r="F17" s="124" t="s">
        <v>751</v>
      </c>
      <c r="G17" s="78" t="str" cm="1">
        <f t="array" aca="1" ref="G17" ca="1">OFFSET('Subwoofer_Register Setting'!$J$11:$J$657,MATCH('Subwoofer_Register Summary'!C17,'Subwoofer_Register Setting'!$C$11:$C$657,0)-1,,COUNTIF('Subwoofer_Register Setting'!$C$11:$C$657,'Subwoofer_Register Summary'!C17),)</f>
        <v>11</v>
      </c>
      <c r="H17" s="101" t="str" cm="1">
        <f t="array" aca="1" ref="H17" ca="1">OFFSET('Subwoofer_Register Setting'!$L$11:$L$657,MATCH('Subwoofer_Register Summary'!C17,'Subwoofer_Register Setting'!$C$11:$C$657,0)-1,,COUNTIF('Subwoofer_Register Setting'!$C$11:$C$657,'Subwoofer_Register Summary'!C17),)</f>
        <v>11</v>
      </c>
      <c r="I17" s="120" t="str">
        <f>HYPERLINK("#"&amp;ADDRESS(MATCH($C17,'Subwoofer_Register Setting'!$C$1:$C$450,0),3,,,"Subwoofer_Register Setting"),"Go to")</f>
        <v>Go to</v>
      </c>
      <c r="J17" s="81" t="str">
        <f t="shared" ca="1" si="0"/>
        <v>T</v>
      </c>
      <c r="K17" s="79"/>
    </row>
    <row r="18" spans="2:11" s="64" customFormat="1" ht="14.25">
      <c r="B18" s="75">
        <v>9</v>
      </c>
      <c r="C18" s="77" t="s">
        <v>46</v>
      </c>
      <c r="D18" s="76" t="s">
        <v>108</v>
      </c>
      <c r="E18" s="88" t="s">
        <v>109</v>
      </c>
      <c r="F18" s="124" t="s">
        <v>751</v>
      </c>
      <c r="G18" s="78" t="str" cm="1">
        <f t="array" aca="1" ref="G18" ca="1">OFFSET('Subwoofer_Register Setting'!$J$11:$J$657,MATCH('Subwoofer_Register Summary'!C18,'Subwoofer_Register Setting'!$C$11:$C$657,0)-1,,COUNTIF('Subwoofer_Register Setting'!$C$11:$C$657,'Subwoofer_Register Summary'!C18),)</f>
        <v>11</v>
      </c>
      <c r="H18" s="101" t="str" cm="1">
        <f t="array" aca="1" ref="H18" ca="1">OFFSET('Subwoofer_Register Setting'!$L$11:$L$657,MATCH('Subwoofer_Register Summary'!C18,'Subwoofer_Register Setting'!$C$11:$C$657,0)-1,,COUNTIF('Subwoofer_Register Setting'!$C$11:$C$657,'Subwoofer_Register Summary'!C18),)</f>
        <v>11</v>
      </c>
      <c r="I18" s="120" t="str">
        <f>HYPERLINK("#"&amp;ADDRESS(MATCH($C18,'Subwoofer_Register Setting'!$C$1:$C$450,0),3,,,"Subwoofer_Register Setting"),"Go to")</f>
        <v>Go to</v>
      </c>
      <c r="J18" s="81" t="str">
        <f t="shared" ca="1" si="0"/>
        <v>T</v>
      </c>
      <c r="K18" s="80"/>
    </row>
    <row r="19" spans="2:11" s="64" customFormat="1" ht="12" customHeight="1">
      <c r="B19" s="75">
        <v>10</v>
      </c>
      <c r="C19" s="77" t="s">
        <v>638</v>
      </c>
      <c r="D19" s="76" t="s">
        <v>639</v>
      </c>
      <c r="E19" s="88" t="s">
        <v>640</v>
      </c>
      <c r="F19" s="124" t="s">
        <v>752</v>
      </c>
      <c r="G19" s="78" t="str" cm="1">
        <f t="array" aca="1" ref="G19" ca="1">OFFSET('Subwoofer_Register Setting'!$J$11:$J$657,MATCH('Subwoofer_Register Summary'!C19,'Subwoofer_Register Setting'!$C$11:$C$657,0)-1,,COUNTIF('Subwoofer_Register Setting'!$C$11:$C$657,'Subwoofer_Register Summary'!C19),)</f>
        <v>00</v>
      </c>
      <c r="H19" s="101" t="str" cm="1">
        <f t="array" aca="1" ref="H19" ca="1">OFFSET('Subwoofer_Register Setting'!$L$11:$L$657,MATCH('Subwoofer_Register Summary'!C19,'Subwoofer_Register Setting'!$C$11:$C$657,0)-1,,COUNTIF('Subwoofer_Register Setting'!$C$11:$C$657,'Subwoofer_Register Summary'!C19),)</f>
        <v>00</v>
      </c>
      <c r="I19" s="120" t="str">
        <f>HYPERLINK("#"&amp;ADDRESS(MATCH($C19,'Subwoofer_Register Setting'!$C$1:$C$450,0),3,,,"Subwoofer_Register Setting"),"Go to")</f>
        <v>Go to</v>
      </c>
      <c r="J19" s="81" t="str">
        <f t="shared" ca="1" si="0"/>
        <v>T</v>
      </c>
      <c r="K19" s="80"/>
    </row>
    <row r="20" spans="2:11" s="64" customFormat="1" ht="14.25">
      <c r="B20" s="75">
        <v>11</v>
      </c>
      <c r="C20" s="77" t="s">
        <v>641</v>
      </c>
      <c r="D20" s="76" t="s">
        <v>642</v>
      </c>
      <c r="E20" s="88" t="s">
        <v>643</v>
      </c>
      <c r="F20" s="124" t="s">
        <v>752</v>
      </c>
      <c r="G20" s="78" t="str" cm="1">
        <f t="array" aca="1" ref="G20" ca="1">OFFSET('Subwoofer_Register Setting'!$J$11:$J$657,MATCH('Subwoofer_Register Summary'!C20,'Subwoofer_Register Setting'!$C$11:$C$657,0)-1,,COUNTIF('Subwoofer_Register Setting'!$C$11:$C$657,'Subwoofer_Register Summary'!C20),)</f>
        <v>00</v>
      </c>
      <c r="H20" s="101" t="str" cm="1">
        <f t="array" aca="1" ref="H20" ca="1">OFFSET('Subwoofer_Register Setting'!$L$11:$L$657,MATCH('Subwoofer_Register Summary'!C20,'Subwoofer_Register Setting'!$C$11:$C$657,0)-1,,COUNTIF('Subwoofer_Register Setting'!$C$11:$C$657,'Subwoofer_Register Summary'!C20),)</f>
        <v>00</v>
      </c>
      <c r="I20" s="120" t="str">
        <f>HYPERLINK("#"&amp;ADDRESS(MATCH($C20,'Subwoofer_Register Setting'!$C$1:$C$450,0),3,,,"Subwoofer_Register Setting"),"Go to")</f>
        <v>Go to</v>
      </c>
      <c r="J20" s="81" t="str">
        <f t="shared" ca="1" si="0"/>
        <v>T</v>
      </c>
      <c r="K20" s="80"/>
    </row>
    <row r="21" spans="2:11" s="64" customFormat="1" ht="14.25">
      <c r="B21" s="75">
        <v>12</v>
      </c>
      <c r="C21" s="77" t="s">
        <v>644</v>
      </c>
      <c r="D21" s="76" t="s">
        <v>645</v>
      </c>
      <c r="E21" s="89" t="s">
        <v>646</v>
      </c>
      <c r="F21" s="125" t="s">
        <v>752</v>
      </c>
      <c r="G21" s="78" t="str" cm="1">
        <f t="array" aca="1" ref="G21" ca="1">OFFSET('Subwoofer_Register Setting'!$J$11:$J$657,MATCH('Subwoofer_Register Summary'!C21,'Subwoofer_Register Setting'!$C$11:$C$657,0)-1,,COUNTIF('Subwoofer_Register Setting'!$C$11:$C$657,'Subwoofer_Register Summary'!C21),)</f>
        <v>00</v>
      </c>
      <c r="H21" s="101" t="str" cm="1">
        <f t="array" aca="1" ref="H21" ca="1">OFFSET('Subwoofer_Register Setting'!$L$11:$L$657,MATCH('Subwoofer_Register Summary'!C21,'Subwoofer_Register Setting'!$C$11:$C$657,0)-1,,COUNTIF('Subwoofer_Register Setting'!$C$11:$C$657,'Subwoofer_Register Summary'!C21),)</f>
        <v>00</v>
      </c>
      <c r="I21" s="120" t="str">
        <f>HYPERLINK("#"&amp;ADDRESS(MATCH($C21,'Subwoofer_Register Setting'!$C$1:$C$450,0),3,,,"Subwoofer_Register Setting"),"Go to")</f>
        <v>Go to</v>
      </c>
      <c r="J21" s="81" t="str">
        <f t="shared" ca="1" si="0"/>
        <v>T</v>
      </c>
      <c r="K21" s="80"/>
    </row>
    <row r="22" spans="2:11" s="64" customFormat="1" ht="14.25">
      <c r="B22" s="75">
        <v>13</v>
      </c>
      <c r="C22" s="77" t="s">
        <v>647</v>
      </c>
      <c r="D22" s="76" t="s">
        <v>648</v>
      </c>
      <c r="E22" s="88" t="s">
        <v>649</v>
      </c>
      <c r="F22" s="124" t="s">
        <v>752</v>
      </c>
      <c r="G22" s="78" t="str" cm="1">
        <f t="array" aca="1" ref="G22" ca="1">OFFSET('Subwoofer_Register Setting'!$J$11:$J$657,MATCH('Subwoofer_Register Summary'!C22,'Subwoofer_Register Setting'!$C$11:$C$657,0)-1,,COUNTIF('Subwoofer_Register Setting'!$C$11:$C$657,'Subwoofer_Register Summary'!C22),)</f>
        <v>30</v>
      </c>
      <c r="H22" s="101" t="str" cm="1">
        <f t="array" aca="1" ref="H22" ca="1">OFFSET('Subwoofer_Register Setting'!$L$11:$L$657,MATCH('Subwoofer_Register Summary'!C22,'Subwoofer_Register Setting'!$C$11:$C$657,0)-1,,COUNTIF('Subwoofer_Register Setting'!$C$11:$C$657,'Subwoofer_Register Summary'!C22),)</f>
        <v>30</v>
      </c>
      <c r="I22" s="120" t="str">
        <f>HYPERLINK("#"&amp;ADDRESS(MATCH($C22,'Subwoofer_Register Setting'!$C$1:$C$450,0),3,,,"Subwoofer_Register Setting"),"Go to")</f>
        <v>Go to</v>
      </c>
      <c r="J22" s="81" t="str">
        <f t="shared" ca="1" si="0"/>
        <v>T</v>
      </c>
      <c r="K22" s="80"/>
    </row>
    <row r="23" spans="2:11" s="64" customFormat="1" ht="14.25">
      <c r="B23" s="75">
        <v>14</v>
      </c>
      <c r="C23" s="77" t="s">
        <v>650</v>
      </c>
      <c r="D23" s="76" t="s">
        <v>651</v>
      </c>
      <c r="E23" s="88" t="s">
        <v>652</v>
      </c>
      <c r="F23" s="124" t="s">
        <v>752</v>
      </c>
      <c r="G23" s="78" t="str" cm="1">
        <f t="array" aca="1" ref="G23" ca="1">OFFSET('Subwoofer_Register Setting'!$J$11:$J$657,MATCH('Subwoofer_Register Summary'!C23,'Subwoofer_Register Setting'!$C$11:$C$657,0)-1,,COUNTIF('Subwoofer_Register Setting'!$C$11:$C$657,'Subwoofer_Register Summary'!C23),)</f>
        <v>24</v>
      </c>
      <c r="H23" s="101" t="str" cm="1">
        <f t="array" aca="1" ref="H23" ca="1">OFFSET('Subwoofer_Register Setting'!$L$11:$L$657,MATCH('Subwoofer_Register Summary'!C23,'Subwoofer_Register Setting'!$C$11:$C$657,0)-1,,COUNTIF('Subwoofer_Register Setting'!$C$11:$C$657,'Subwoofer_Register Summary'!C23),)</f>
        <v>24</v>
      </c>
      <c r="I23" s="120" t="str">
        <f>HYPERLINK("#"&amp;ADDRESS(MATCH($C23,'Subwoofer_Register Setting'!$C$1:$C$450,0),3,,,"Subwoofer_Register Setting"),"Go to")</f>
        <v>Go to</v>
      </c>
      <c r="J23" s="81" t="str">
        <f t="shared" ca="1" si="0"/>
        <v>T</v>
      </c>
      <c r="K23" s="80"/>
    </row>
    <row r="24" spans="2:11" s="64" customFormat="1" ht="12" customHeight="1">
      <c r="B24" s="75">
        <v>15</v>
      </c>
      <c r="C24" s="77" t="s">
        <v>653</v>
      </c>
      <c r="D24" s="76" t="s">
        <v>654</v>
      </c>
      <c r="E24" s="88" t="s">
        <v>655</v>
      </c>
      <c r="F24" s="124" t="s">
        <v>752</v>
      </c>
      <c r="G24" s="78" t="str" cm="1">
        <f t="array" aca="1" ref="G24" ca="1">OFFSET('Subwoofer_Register Setting'!$J$11:$J$657,MATCH('Subwoofer_Register Summary'!C24,'Subwoofer_Register Setting'!$C$11:$C$657,0)-1,,COUNTIF('Subwoofer_Register Setting'!$C$11:$C$657,'Subwoofer_Register Summary'!C24),)</f>
        <v>00</v>
      </c>
      <c r="H24" s="101" t="str" cm="1">
        <f t="array" aca="1" ref="H24" ca="1">OFFSET('Subwoofer_Register Setting'!$L$11:$L$657,MATCH('Subwoofer_Register Summary'!C24,'Subwoofer_Register Setting'!$C$11:$C$657,0)-1,,COUNTIF('Subwoofer_Register Setting'!$C$11:$C$657,'Subwoofer_Register Summary'!C24),)</f>
        <v>00</v>
      </c>
      <c r="I24" s="120" t="str">
        <f>HYPERLINK("#"&amp;ADDRESS(MATCH($C24,'Subwoofer_Register Setting'!$C$1:$C$450,0),3,,,"Subwoofer_Register Setting"),"Go to")</f>
        <v>Go to</v>
      </c>
      <c r="J24" s="81" t="str">
        <f t="shared" ca="1" si="0"/>
        <v>T</v>
      </c>
      <c r="K24" s="80"/>
    </row>
    <row r="25" spans="2:11" s="64" customFormat="1" ht="12" customHeight="1">
      <c r="B25" s="75">
        <v>16</v>
      </c>
      <c r="C25" s="77" t="s">
        <v>656</v>
      </c>
      <c r="D25" s="76" t="s">
        <v>657</v>
      </c>
      <c r="E25" s="88" t="s">
        <v>658</v>
      </c>
      <c r="F25" s="124" t="s">
        <v>752</v>
      </c>
      <c r="G25" s="78" t="str" cm="1">
        <f t="array" aca="1" ref="G25" ca="1">OFFSET('Subwoofer_Register Setting'!$J$11:$J$657,MATCH('Subwoofer_Register Summary'!C25,'Subwoofer_Register Setting'!$C$11:$C$657,0)-1,,COUNTIF('Subwoofer_Register Setting'!$C$11:$C$657,'Subwoofer_Register Summary'!C25),)</f>
        <v>00</v>
      </c>
      <c r="H25" s="101" t="str" cm="1">
        <f t="array" aca="1" ref="H25" ca="1">OFFSET('Subwoofer_Register Setting'!$L$11:$L$657,MATCH('Subwoofer_Register Summary'!C25,'Subwoofer_Register Setting'!$C$11:$C$657,0)-1,,COUNTIF('Subwoofer_Register Setting'!$C$11:$C$657,'Subwoofer_Register Summary'!C25),)</f>
        <v>00</v>
      </c>
      <c r="I25" s="120" t="str">
        <f>HYPERLINK("#"&amp;ADDRESS(MATCH($C25,'Subwoofer_Register Setting'!$C$1:$C$450,0),3,,,"Subwoofer_Register Setting"),"Go to")</f>
        <v>Go to</v>
      </c>
      <c r="J25" s="81" t="str">
        <f t="shared" ca="1" si="0"/>
        <v>T</v>
      </c>
      <c r="K25" s="80"/>
    </row>
    <row r="26" spans="2:11" s="64" customFormat="1" ht="12" customHeight="1">
      <c r="B26" s="75">
        <v>17</v>
      </c>
      <c r="C26" s="77" t="s">
        <v>54</v>
      </c>
      <c r="D26" s="76" t="s">
        <v>659</v>
      </c>
      <c r="E26" s="88" t="s">
        <v>660</v>
      </c>
      <c r="F26" s="124" t="s">
        <v>752</v>
      </c>
      <c r="G26" s="78" t="str" cm="1">
        <f t="array" aca="1" ref="G26" ca="1">OFFSET('Subwoofer_Register Setting'!$J$11:$J$657,MATCH('Subwoofer_Register Summary'!C26,'Subwoofer_Register Setting'!$C$11:$C$657,0)-1,,COUNTIF('Subwoofer_Register Setting'!$C$11:$C$657,'Subwoofer_Register Summary'!C26),)</f>
        <v>00</v>
      </c>
      <c r="H26" s="101" t="str" cm="1">
        <f t="array" aca="1" ref="H26" ca="1">OFFSET('Subwoofer_Register Setting'!$L$11:$L$657,MATCH('Subwoofer_Register Summary'!C26,'Subwoofer_Register Setting'!$C$11:$C$657,0)-1,,COUNTIF('Subwoofer_Register Setting'!$C$11:$C$657,'Subwoofer_Register Summary'!C26),)</f>
        <v>00</v>
      </c>
      <c r="I26" s="120" t="str">
        <f>HYPERLINK("#"&amp;ADDRESS(MATCH($C26,'Subwoofer_Register Setting'!$C$1:$C$450,0),3,,,"Subwoofer_Register Setting"),"Go to")</f>
        <v>Go to</v>
      </c>
      <c r="J26" s="81" t="str">
        <f t="shared" ca="1" si="0"/>
        <v>T</v>
      </c>
      <c r="K26" s="80"/>
    </row>
    <row r="27" spans="2:11" s="64" customFormat="1" ht="14.25">
      <c r="B27" s="75">
        <v>18</v>
      </c>
      <c r="C27" s="77" t="s">
        <v>55</v>
      </c>
      <c r="D27" s="76" t="s">
        <v>661</v>
      </c>
      <c r="E27" s="88" t="s">
        <v>662</v>
      </c>
      <c r="F27" s="124" t="s">
        <v>752</v>
      </c>
      <c r="G27" s="78" t="str" cm="1">
        <f t="array" aca="1" ref="G27" ca="1">OFFSET('Subwoofer_Register Setting'!$J$11:$J$657,MATCH('Subwoofer_Register Summary'!C27,'Subwoofer_Register Setting'!$C$11:$C$657,0)-1,,COUNTIF('Subwoofer_Register Setting'!$C$11:$C$657,'Subwoofer_Register Summary'!C27),)</f>
        <v>00</v>
      </c>
      <c r="H27" s="101" t="str" cm="1">
        <f t="array" aca="1" ref="H27" ca="1">OFFSET('Subwoofer_Register Setting'!$L$11:$L$657,MATCH('Subwoofer_Register Summary'!C27,'Subwoofer_Register Setting'!$C$11:$C$657,0)-1,,COUNTIF('Subwoofer_Register Setting'!$C$11:$C$657,'Subwoofer_Register Summary'!C27),)</f>
        <v>00</v>
      </c>
      <c r="I27" s="120" t="str">
        <f>HYPERLINK("#"&amp;ADDRESS(MATCH($C27,'Subwoofer_Register Setting'!$C$1:$C$450,0),3,,,"Subwoofer_Register Setting"),"Go to")</f>
        <v>Go to</v>
      </c>
      <c r="J27" s="81" t="str">
        <f t="shared" ca="1" si="0"/>
        <v>T</v>
      </c>
      <c r="K27" s="80"/>
    </row>
    <row r="28" spans="2:11" s="64" customFormat="1" ht="14.25">
      <c r="B28" s="75">
        <v>19</v>
      </c>
      <c r="C28" s="77" t="s">
        <v>56</v>
      </c>
      <c r="D28" s="76" t="s">
        <v>663</v>
      </c>
      <c r="E28" s="88" t="s">
        <v>664</v>
      </c>
      <c r="F28" s="124" t="s">
        <v>752</v>
      </c>
      <c r="G28" s="78" t="str" cm="1">
        <f t="array" aca="1" ref="G28" ca="1">OFFSET('Subwoofer_Register Setting'!$J$11:$J$657,MATCH('Subwoofer_Register Summary'!C28,'Subwoofer_Register Setting'!$C$11:$C$657,0)-1,,COUNTIF('Subwoofer_Register Setting'!$C$11:$C$657,'Subwoofer_Register Summary'!C28),)</f>
        <v>00</v>
      </c>
      <c r="H28" s="101" t="str" cm="1">
        <f t="array" aca="1" ref="H28" ca="1">OFFSET('Subwoofer_Register Setting'!$L$11:$L$657,MATCH('Subwoofer_Register Summary'!C28,'Subwoofer_Register Setting'!$C$11:$C$657,0)-1,,COUNTIF('Subwoofer_Register Setting'!$C$11:$C$657,'Subwoofer_Register Summary'!C28),)</f>
        <v>00</v>
      </c>
      <c r="I28" s="120" t="str">
        <f>HYPERLINK("#"&amp;ADDRESS(MATCH($C28,'Subwoofer_Register Setting'!$C$1:$C$450,0),3,,,"Subwoofer_Register Setting"),"Go to")</f>
        <v>Go to</v>
      </c>
      <c r="J28" s="81" t="str">
        <f t="shared" ca="1" si="0"/>
        <v>T</v>
      </c>
      <c r="K28" s="80"/>
    </row>
    <row r="29" spans="2:11" s="64" customFormat="1" ht="12" customHeight="1">
      <c r="B29" s="75">
        <v>20</v>
      </c>
      <c r="C29" s="77" t="s">
        <v>57</v>
      </c>
      <c r="D29" s="76" t="s">
        <v>665</v>
      </c>
      <c r="E29" s="88" t="s">
        <v>666</v>
      </c>
      <c r="F29" s="124" t="s">
        <v>752</v>
      </c>
      <c r="G29" s="78" t="str" cm="1">
        <f t="array" aca="1" ref="G29" ca="1">OFFSET('Subwoofer_Register Setting'!$J$11:$J$657,MATCH('Subwoofer_Register Summary'!C29,'Subwoofer_Register Setting'!$C$11:$C$657,0)-1,,COUNTIF('Subwoofer_Register Setting'!$C$11:$C$657,'Subwoofer_Register Summary'!C29),)</f>
        <v>00</v>
      </c>
      <c r="H29" s="101" t="str" cm="1">
        <f t="array" aca="1" ref="H29" ca="1">OFFSET('Subwoofer_Register Setting'!$L$11:$L$657,MATCH('Subwoofer_Register Summary'!C29,'Subwoofer_Register Setting'!$C$11:$C$657,0)-1,,COUNTIF('Subwoofer_Register Setting'!$C$11:$C$657,'Subwoofer_Register Summary'!C29),)</f>
        <v>00</v>
      </c>
      <c r="I29" s="120" t="str">
        <f>HYPERLINK("#"&amp;ADDRESS(MATCH($C29,'Subwoofer_Register Setting'!$C$1:$C$450,0),3,,,"Subwoofer_Register Setting"),"Go to")</f>
        <v>Go to</v>
      </c>
      <c r="J29" s="81" t="str">
        <f t="shared" ca="1" si="0"/>
        <v>T</v>
      </c>
      <c r="K29" s="80"/>
    </row>
    <row r="30" spans="2:11" s="64" customFormat="1" ht="14.25">
      <c r="B30" s="75">
        <v>21</v>
      </c>
      <c r="C30" s="77" t="s">
        <v>58</v>
      </c>
      <c r="D30" s="76" t="s">
        <v>667</v>
      </c>
      <c r="E30" s="88" t="s">
        <v>668</v>
      </c>
      <c r="F30" s="124" t="s">
        <v>752</v>
      </c>
      <c r="G30" s="78" t="str" cm="1">
        <f t="array" aca="1" ref="G30" ca="1">OFFSET('Subwoofer_Register Setting'!$J$11:$J$657,MATCH('Subwoofer_Register Summary'!C30,'Subwoofer_Register Setting'!$C$11:$C$657,0)-1,,COUNTIF('Subwoofer_Register Setting'!$C$11:$C$657,'Subwoofer_Register Summary'!C30),)</f>
        <v>00</v>
      </c>
      <c r="H30" s="101" t="str" cm="1">
        <f t="array" aca="1" ref="H30" ca="1">OFFSET('Subwoofer_Register Setting'!$L$11:$L$657,MATCH('Subwoofer_Register Summary'!C30,'Subwoofer_Register Setting'!$C$11:$C$657,0)-1,,COUNTIF('Subwoofer_Register Setting'!$C$11:$C$657,'Subwoofer_Register Summary'!C30),)</f>
        <v>00</v>
      </c>
      <c r="I30" s="120" t="str">
        <f>HYPERLINK("#"&amp;ADDRESS(MATCH($C30,'Subwoofer_Register Setting'!$C$1:$C$450,0),3,,,"Subwoofer_Register Setting"),"Go to")</f>
        <v>Go to</v>
      </c>
      <c r="J30" s="81" t="str">
        <f t="shared" ca="1" si="0"/>
        <v>T</v>
      </c>
      <c r="K30" s="80"/>
    </row>
    <row r="31" spans="2:11" s="64" customFormat="1" ht="12" customHeight="1">
      <c r="B31" s="75">
        <v>22</v>
      </c>
      <c r="C31" s="77" t="s">
        <v>59</v>
      </c>
      <c r="D31" s="76" t="s">
        <v>669</v>
      </c>
      <c r="E31" s="88" t="s">
        <v>670</v>
      </c>
      <c r="F31" s="124" t="s">
        <v>752</v>
      </c>
      <c r="G31" s="78" t="str" cm="1">
        <f t="array" aca="1" ref="G31" ca="1">OFFSET('Subwoofer_Register Setting'!$J$11:$J$657,MATCH('Subwoofer_Register Summary'!C31,'Subwoofer_Register Setting'!$C$11:$C$657,0)-1,,COUNTIF('Subwoofer_Register Setting'!$C$11:$C$657,'Subwoofer_Register Summary'!C31),)</f>
        <v>00</v>
      </c>
      <c r="H31" s="101" t="str" cm="1">
        <f t="array" aca="1" ref="H31" ca="1">OFFSET('Subwoofer_Register Setting'!$L$11:$L$657,MATCH('Subwoofer_Register Summary'!C31,'Subwoofer_Register Setting'!$C$11:$C$657,0)-1,,COUNTIF('Subwoofer_Register Setting'!$C$11:$C$657,'Subwoofer_Register Summary'!C31),)</f>
        <v>00</v>
      </c>
      <c r="I31" s="120" t="str">
        <f>HYPERLINK("#"&amp;ADDRESS(MATCH($C31,'Subwoofer_Register Setting'!$C$1:$C$450,0),3,,,"Subwoofer_Register Setting"),"Go to")</f>
        <v>Go to</v>
      </c>
      <c r="J31" s="81" t="str">
        <f t="shared" ca="1" si="0"/>
        <v>T</v>
      </c>
      <c r="K31" s="80"/>
    </row>
    <row r="32" spans="2:11" s="64" customFormat="1" ht="12" customHeight="1">
      <c r="B32" s="75">
        <v>23</v>
      </c>
      <c r="C32" s="77" t="s">
        <v>60</v>
      </c>
      <c r="D32" s="76" t="s">
        <v>671</v>
      </c>
      <c r="E32" s="88" t="s">
        <v>672</v>
      </c>
      <c r="F32" s="124" t="s">
        <v>752</v>
      </c>
      <c r="G32" s="78" t="str" cm="1">
        <f t="array" aca="1" ref="G32" ca="1">OFFSET('Subwoofer_Register Setting'!$J$11:$J$657,MATCH('Subwoofer_Register Summary'!C32,'Subwoofer_Register Setting'!$C$11:$C$657,0)-1,,COUNTIF('Subwoofer_Register Setting'!$C$11:$C$657,'Subwoofer_Register Summary'!C32),)</f>
        <v>00</v>
      </c>
      <c r="H32" s="101" t="str" cm="1">
        <f t="array" aca="1" ref="H32" ca="1">OFFSET('Subwoofer_Register Setting'!$L$11:$L$657,MATCH('Subwoofer_Register Summary'!C32,'Subwoofer_Register Setting'!$C$11:$C$657,0)-1,,COUNTIF('Subwoofer_Register Setting'!$C$11:$C$657,'Subwoofer_Register Summary'!C32),)</f>
        <v>00</v>
      </c>
      <c r="I32" s="120" t="str">
        <f>HYPERLINK("#"&amp;ADDRESS(MATCH($C32,'Subwoofer_Register Setting'!$C$1:$C$450,0),3,,,"Subwoofer_Register Setting"),"Go to")</f>
        <v>Go to</v>
      </c>
      <c r="J32" s="81" t="str">
        <f t="shared" ca="1" si="0"/>
        <v>T</v>
      </c>
      <c r="K32" s="80"/>
    </row>
    <row r="33" spans="2:11" s="64" customFormat="1" ht="14.25">
      <c r="B33" s="75">
        <v>24</v>
      </c>
      <c r="C33" s="77" t="s">
        <v>61</v>
      </c>
      <c r="D33" s="76" t="s">
        <v>673</v>
      </c>
      <c r="E33" s="88" t="s">
        <v>674</v>
      </c>
      <c r="F33" s="124" t="s">
        <v>752</v>
      </c>
      <c r="G33" s="78" t="str" cm="1">
        <f t="array" aca="1" ref="G33" ca="1">OFFSET('Subwoofer_Register Setting'!$J$11:$J$657,MATCH('Subwoofer_Register Summary'!C33,'Subwoofer_Register Setting'!$C$11:$C$657,0)-1,,COUNTIF('Subwoofer_Register Setting'!$C$11:$C$657,'Subwoofer_Register Summary'!C33),)</f>
        <v>00</v>
      </c>
      <c r="H33" s="101" t="str" cm="1">
        <f t="array" aca="1" ref="H33" ca="1">OFFSET('Subwoofer_Register Setting'!$L$11:$L$657,MATCH('Subwoofer_Register Summary'!C33,'Subwoofer_Register Setting'!$C$11:$C$657,0)-1,,COUNTIF('Subwoofer_Register Setting'!$C$11:$C$657,'Subwoofer_Register Summary'!C33),)</f>
        <v>00</v>
      </c>
      <c r="I33" s="120" t="str">
        <f>HYPERLINK("#"&amp;ADDRESS(MATCH($C33,'Subwoofer_Register Setting'!$C$1:$C$450,0),3,,,"Subwoofer_Register Setting"),"Go to")</f>
        <v>Go to</v>
      </c>
      <c r="J33" s="81" t="str">
        <f t="shared" ca="1" si="0"/>
        <v>T</v>
      </c>
      <c r="K33" s="80"/>
    </row>
    <row r="34" spans="2:11" s="64" customFormat="1" ht="14.25">
      <c r="B34" s="75">
        <v>25</v>
      </c>
      <c r="C34" s="77" t="s">
        <v>62</v>
      </c>
      <c r="D34" s="76" t="s">
        <v>675</v>
      </c>
      <c r="E34" s="88" t="s">
        <v>676</v>
      </c>
      <c r="F34" s="124" t="s">
        <v>752</v>
      </c>
      <c r="G34" s="78" t="str" cm="1">
        <f t="array" aca="1" ref="G34" ca="1">OFFSET('Subwoofer_Register Setting'!$J$11:$J$657,MATCH('Subwoofer_Register Summary'!C34,'Subwoofer_Register Setting'!$C$11:$C$657,0)-1,,COUNTIF('Subwoofer_Register Setting'!$C$11:$C$657,'Subwoofer_Register Summary'!C34),)</f>
        <v>00</v>
      </c>
      <c r="H34" s="101" t="str" cm="1">
        <f t="array" aca="1" ref="H34" ca="1">OFFSET('Subwoofer_Register Setting'!$L$11:$L$657,MATCH('Subwoofer_Register Summary'!C34,'Subwoofer_Register Setting'!$C$11:$C$657,0)-1,,COUNTIF('Subwoofer_Register Setting'!$C$11:$C$657,'Subwoofer_Register Summary'!C34),)</f>
        <v>00</v>
      </c>
      <c r="I34" s="120" t="str">
        <f>HYPERLINK("#"&amp;ADDRESS(MATCH($C34,'Subwoofer_Register Setting'!$C$1:$C$450,0),3,,,"Subwoofer_Register Setting"),"Go to")</f>
        <v>Go to</v>
      </c>
      <c r="J34" s="81" t="str">
        <f t="shared" ca="1" si="0"/>
        <v>T</v>
      </c>
      <c r="K34" s="80"/>
    </row>
    <row r="35" spans="2:11" s="64" customFormat="1" ht="14.25">
      <c r="B35" s="75">
        <v>26</v>
      </c>
      <c r="C35" s="77" t="s">
        <v>677</v>
      </c>
      <c r="D35" s="76" t="s">
        <v>678</v>
      </c>
      <c r="E35" s="88" t="s">
        <v>679</v>
      </c>
      <c r="F35" s="124" t="s">
        <v>752</v>
      </c>
      <c r="G35" s="78" t="str" cm="1">
        <f t="array" aca="1" ref="G35" ca="1">OFFSET('Subwoofer_Register Setting'!$J$11:$J$657,MATCH('Subwoofer_Register Summary'!C35,'Subwoofer_Register Setting'!$C$11:$C$657,0)-1,,COUNTIF('Subwoofer_Register Setting'!$C$11:$C$657,'Subwoofer_Register Summary'!C35),)</f>
        <v>00</v>
      </c>
      <c r="H35" s="101" t="str" cm="1">
        <f t="array" aca="1" ref="H35" ca="1">OFFSET('Subwoofer_Register Setting'!$L$11:$L$657,MATCH('Subwoofer_Register Summary'!C35,'Subwoofer_Register Setting'!$C$11:$C$657,0)-1,,COUNTIF('Subwoofer_Register Setting'!$C$11:$C$657,'Subwoofer_Register Summary'!C35),)</f>
        <v>00</v>
      </c>
      <c r="I35" s="120" t="str">
        <f>HYPERLINK("#"&amp;ADDRESS(MATCH($C35,'Subwoofer_Register Setting'!$C$1:$C$450,0),3,,,"Subwoofer_Register Setting"),"Go to")</f>
        <v>Go to</v>
      </c>
      <c r="J35" s="81" t="str">
        <f t="shared" ca="1" si="0"/>
        <v>T</v>
      </c>
      <c r="K35" s="80"/>
    </row>
    <row r="36" spans="2:11" s="64" customFormat="1" ht="14.25">
      <c r="B36" s="75">
        <v>27</v>
      </c>
      <c r="C36" s="77" t="s">
        <v>680</v>
      </c>
      <c r="D36" s="76" t="s">
        <v>681</v>
      </c>
      <c r="E36" s="88" t="s">
        <v>682</v>
      </c>
      <c r="F36" s="124" t="s">
        <v>751</v>
      </c>
      <c r="G36" s="78" t="str" cm="1">
        <f t="array" aca="1" ref="G36" ca="1">OFFSET('Subwoofer_Register Setting'!$J$11:$J$657,MATCH('Subwoofer_Register Summary'!C36,'Subwoofer_Register Setting'!$C$11:$C$657,0)-1,,COUNTIF('Subwoofer_Register Setting'!$C$11:$C$657,'Subwoofer_Register Summary'!C36),)</f>
        <v>17</v>
      </c>
      <c r="H36" s="101" t="str" cm="1">
        <f t="array" aca="1" ref="H36" ca="1">OFFSET('Subwoofer_Register Setting'!$L$11:$L$657,MATCH('Subwoofer_Register Summary'!C36,'Subwoofer_Register Setting'!$C$11:$C$657,0)-1,,COUNTIF('Subwoofer_Register Setting'!$C$11:$C$657,'Subwoofer_Register Summary'!C36),)</f>
        <v>5F</v>
      </c>
      <c r="I36" s="120" t="str">
        <f>HYPERLINK("#"&amp;ADDRESS(MATCH($C36,'Subwoofer_Register Setting'!$C$1:$C$450,0),3,,,"Subwoofer_Register Setting"),"Go to")</f>
        <v>Go to</v>
      </c>
      <c r="J36" s="81" t="str">
        <f t="shared" ca="1" si="0"/>
        <v>F</v>
      </c>
      <c r="K36" s="80"/>
    </row>
    <row r="37" spans="2:11" s="64" customFormat="1" ht="15.75" customHeight="1">
      <c r="B37" s="75">
        <v>28</v>
      </c>
      <c r="C37" s="77" t="s">
        <v>683</v>
      </c>
      <c r="D37" s="76" t="s">
        <v>684</v>
      </c>
      <c r="E37" s="90" t="s">
        <v>685</v>
      </c>
      <c r="F37" s="124" t="s">
        <v>751</v>
      </c>
      <c r="G37" s="78" t="str" cm="1">
        <f t="array" aca="1" ref="G37" ca="1">OFFSET('Subwoofer_Register Setting'!$J$11:$J$657,MATCH('Subwoofer_Register Summary'!C37,'Subwoofer_Register Setting'!$C$11:$C$657,0)-1,,COUNTIF('Subwoofer_Register Setting'!$C$11:$C$657,'Subwoofer_Register Summary'!C37),)</f>
        <v>00</v>
      </c>
      <c r="H37" s="101" t="str" cm="1">
        <f t="array" aca="1" ref="H37" ca="1">OFFSET('Subwoofer_Register Setting'!$L$11:$L$657,MATCH('Subwoofer_Register Summary'!C37,'Subwoofer_Register Setting'!$C$11:$C$657,0)-1,,COUNTIF('Subwoofer_Register Setting'!$C$11:$C$657,'Subwoofer_Register Summary'!C37),)</f>
        <v>59</v>
      </c>
      <c r="I37" s="120" t="str">
        <f>HYPERLINK("#"&amp;ADDRESS(MATCH($C37,'Subwoofer_Register Setting'!$C$1:$C$450,0),3,,,"Subwoofer_Register Setting"),"Go to")</f>
        <v>Go to</v>
      </c>
      <c r="J37" s="81" t="str">
        <f t="shared" ca="1" si="0"/>
        <v>F</v>
      </c>
      <c r="K37" s="80"/>
    </row>
    <row r="38" spans="2:11" s="64" customFormat="1" ht="14.25">
      <c r="B38" s="75">
        <v>29</v>
      </c>
      <c r="C38" s="77" t="s">
        <v>686</v>
      </c>
      <c r="D38" s="76" t="s">
        <v>687</v>
      </c>
      <c r="E38" s="90" t="s">
        <v>688</v>
      </c>
      <c r="F38" s="124" t="s">
        <v>751</v>
      </c>
      <c r="G38" s="78" t="str" cm="1">
        <f t="array" aca="1" ref="G38" ca="1">OFFSET('Subwoofer_Register Setting'!$J$11:$J$657,MATCH('Subwoofer_Register Summary'!C38,'Subwoofer_Register Setting'!$C$11:$C$657,0)-1,,COUNTIF('Subwoofer_Register Setting'!$C$11:$C$657,'Subwoofer_Register Summary'!C38),)</f>
        <v>04</v>
      </c>
      <c r="H38" s="101" t="str" cm="1">
        <f t="array" aca="1" ref="H38" ca="1">OFFSET('Subwoofer_Register Setting'!$L$11:$L$657,MATCH('Subwoofer_Register Summary'!C38,'Subwoofer_Register Setting'!$C$11:$C$657,0)-1,,COUNTIF('Subwoofer_Register Setting'!$C$11:$C$657,'Subwoofer_Register Summary'!C38),)</f>
        <v>5F</v>
      </c>
      <c r="I38" s="120" t="str">
        <f>HYPERLINK("#"&amp;ADDRESS(MATCH($C38,'Subwoofer_Register Setting'!$C$1:$C$450,0),3,,,"Subwoofer_Register Setting"),"Go to")</f>
        <v>Go to</v>
      </c>
      <c r="J38" s="81" t="str">
        <f t="shared" ca="1" si="0"/>
        <v>F</v>
      </c>
      <c r="K38" s="80"/>
    </row>
    <row r="39" spans="2:11" s="64" customFormat="1" ht="14.25">
      <c r="B39" s="75">
        <v>30</v>
      </c>
      <c r="C39" s="77" t="s">
        <v>689</v>
      </c>
      <c r="D39" s="76" t="s">
        <v>690</v>
      </c>
      <c r="E39" s="90" t="s">
        <v>691</v>
      </c>
      <c r="F39" s="124" t="s">
        <v>751</v>
      </c>
      <c r="G39" s="78" t="str" cm="1">
        <f t="array" aca="1" ref="G39" ca="1">OFFSET('Subwoofer_Register Setting'!$J$11:$J$657,MATCH('Subwoofer_Register Summary'!C39,'Subwoofer_Register Setting'!$C$11:$C$657,0)-1,,COUNTIF('Subwoofer_Register Setting'!$C$11:$C$657,'Subwoofer_Register Summary'!C39),)</f>
        <v>00</v>
      </c>
      <c r="H39" s="101" t="str" cm="1">
        <f t="array" aca="1" ref="H39" ca="1">OFFSET('Subwoofer_Register Setting'!$L$11:$L$657,MATCH('Subwoofer_Register Summary'!C39,'Subwoofer_Register Setting'!$C$11:$C$657,0)-1,,COUNTIF('Subwoofer_Register Setting'!$C$11:$C$657,'Subwoofer_Register Summary'!C39),)</f>
        <v>1F</v>
      </c>
      <c r="I39" s="120" t="str">
        <f>HYPERLINK("#"&amp;ADDRESS(MATCH($C39,'Subwoofer_Register Setting'!$C$1:$C$450,0),3,,,"Subwoofer_Register Setting"),"Go to")</f>
        <v>Go to</v>
      </c>
      <c r="J39" s="81" t="str">
        <f t="shared" ca="1" si="0"/>
        <v>F</v>
      </c>
      <c r="K39" s="80"/>
    </row>
    <row r="40" spans="2:11" s="64" customFormat="1" ht="14.25">
      <c r="B40" s="75">
        <v>31</v>
      </c>
      <c r="C40" s="77" t="s">
        <v>68</v>
      </c>
      <c r="D40" s="76" t="s">
        <v>692</v>
      </c>
      <c r="E40" s="90" t="s">
        <v>693</v>
      </c>
      <c r="F40" s="124" t="s">
        <v>751</v>
      </c>
      <c r="G40" s="78" t="str" cm="1">
        <f t="array" aca="1" ref="G40" ca="1">OFFSET('Subwoofer_Register Setting'!$J$11:$J$657,MATCH('Subwoofer_Register Summary'!C40,'Subwoofer_Register Setting'!$C$11:$C$657,0)-1,,COUNTIF('Subwoofer_Register Setting'!$C$11:$C$657,'Subwoofer_Register Summary'!C40),)</f>
        <v>00</v>
      </c>
      <c r="H40" s="101" t="str" cm="1">
        <f t="array" aca="1" ref="H40" ca="1">OFFSET('Subwoofer_Register Setting'!$L$11:$L$657,MATCH('Subwoofer_Register Summary'!C40,'Subwoofer_Register Setting'!$C$11:$C$657,0)-1,,COUNTIF('Subwoofer_Register Setting'!$C$11:$C$657,'Subwoofer_Register Summary'!C40),)</f>
        <v>64</v>
      </c>
      <c r="I40" s="120" t="str">
        <f>HYPERLINK("#"&amp;ADDRESS(MATCH($C40,'Subwoofer_Register Setting'!$C$1:$C$450,0),3,,,"Subwoofer_Register Setting"),"Go to")</f>
        <v>Go to</v>
      </c>
      <c r="J40" s="81" t="str">
        <f t="shared" ca="1" si="0"/>
        <v>F</v>
      </c>
      <c r="K40" s="80"/>
    </row>
    <row r="41" spans="2:11" s="64" customFormat="1" ht="12" customHeight="1">
      <c r="B41" s="75">
        <v>32</v>
      </c>
      <c r="C41" s="77" t="s">
        <v>69</v>
      </c>
      <c r="D41" s="76" t="s">
        <v>694</v>
      </c>
      <c r="E41" s="88" t="s">
        <v>695</v>
      </c>
      <c r="F41" s="124" t="s">
        <v>751</v>
      </c>
      <c r="G41" s="78" t="str" cm="1">
        <f t="array" aca="1" ref="G41" ca="1">OFFSET('Subwoofer_Register Setting'!$J$11:$J$657,MATCH('Subwoofer_Register Summary'!C41,'Subwoofer_Register Setting'!$C$11:$C$657,0)-1,,COUNTIF('Subwoofer_Register Setting'!$C$11:$C$657,'Subwoofer_Register Summary'!C41),)</f>
        <v>00</v>
      </c>
      <c r="H41" s="101" t="str" cm="1">
        <f t="array" aca="1" ref="H41" ca="1">OFFSET('Subwoofer_Register Setting'!$L$11:$L$657,MATCH('Subwoofer_Register Summary'!C41,'Subwoofer_Register Setting'!$C$11:$C$657,0)-1,,COUNTIF('Subwoofer_Register Setting'!$C$11:$C$657,'Subwoofer_Register Summary'!C41),)</f>
        <v>00</v>
      </c>
      <c r="I41" s="120" t="str">
        <f>HYPERLINK("#"&amp;ADDRESS(MATCH($C41,'Subwoofer_Register Setting'!$C$1:$C$450,0),3,,,"Subwoofer_Register Setting"),"Go to")</f>
        <v>Go to</v>
      </c>
      <c r="J41" s="81" t="str">
        <f t="shared" ca="1" si="0"/>
        <v>T</v>
      </c>
      <c r="K41" s="80"/>
    </row>
    <row r="42" spans="2:11" s="64" customFormat="1" ht="14.25">
      <c r="B42" s="75">
        <v>33</v>
      </c>
      <c r="C42" s="77" t="s">
        <v>70</v>
      </c>
      <c r="D42" s="76" t="s">
        <v>696</v>
      </c>
      <c r="E42" s="88" t="s">
        <v>697</v>
      </c>
      <c r="F42" s="124" t="s">
        <v>751</v>
      </c>
      <c r="G42" s="78" t="str" cm="1">
        <f t="array" aca="1" ref="G42" ca="1">OFFSET('Subwoofer_Register Setting'!$J$11:$J$657,MATCH('Subwoofer_Register Summary'!C42,'Subwoofer_Register Setting'!$C$11:$C$657,0)-1,,COUNTIF('Subwoofer_Register Setting'!$C$11:$C$657,'Subwoofer_Register Summary'!C42),)</f>
        <v>00</v>
      </c>
      <c r="H42" s="101" t="str" cm="1">
        <f t="array" aca="1" ref="H42" ca="1">OFFSET('Subwoofer_Register Setting'!$L$11:$L$657,MATCH('Subwoofer_Register Summary'!C42,'Subwoofer_Register Setting'!$C$11:$C$657,0)-1,,COUNTIF('Subwoofer_Register Setting'!$C$11:$C$657,'Subwoofer_Register Summary'!C42),)</f>
        <v>00</v>
      </c>
      <c r="I42" s="120" t="str">
        <f>HYPERLINK("#"&amp;ADDRESS(MATCH($C42,'Subwoofer_Register Setting'!$C$1:$C$450,0),3,,,"Subwoofer_Register Setting"),"Go to")</f>
        <v>Go to</v>
      </c>
      <c r="J42" s="81" t="str">
        <f t="shared" ca="1" si="0"/>
        <v>T</v>
      </c>
      <c r="K42" s="80"/>
    </row>
    <row r="43" spans="2:11" s="64" customFormat="1" ht="14.25">
      <c r="B43" s="75">
        <v>34</v>
      </c>
      <c r="C43" s="77" t="s">
        <v>71</v>
      </c>
      <c r="D43" s="76" t="s">
        <v>698</v>
      </c>
      <c r="E43" s="88" t="s">
        <v>699</v>
      </c>
      <c r="F43" s="124" t="s">
        <v>751</v>
      </c>
      <c r="G43" s="78" t="str" cm="1">
        <f t="array" aca="1" ref="G43" ca="1">OFFSET('Subwoofer_Register Setting'!$J$11:$J$657,MATCH('Subwoofer_Register Summary'!C43,'Subwoofer_Register Setting'!$C$11:$C$657,0)-1,,COUNTIF('Subwoofer_Register Setting'!$C$11:$C$657,'Subwoofer_Register Summary'!C43),)</f>
        <v>00</v>
      </c>
      <c r="H43" s="101" t="str" cm="1">
        <f t="array" aca="1" ref="H43" ca="1">OFFSET('Subwoofer_Register Setting'!$L$11:$L$657,MATCH('Subwoofer_Register Summary'!C43,'Subwoofer_Register Setting'!$C$11:$C$657,0)-1,,COUNTIF('Subwoofer_Register Setting'!$C$11:$C$657,'Subwoofer_Register Summary'!C43),)</f>
        <v>00</v>
      </c>
      <c r="I43" s="120" t="str">
        <f>HYPERLINK("#"&amp;ADDRESS(MATCH($C43,'Subwoofer_Register Setting'!$C$1:$C$450,0),3,,,"Subwoofer_Register Setting"),"Go to")</f>
        <v>Go to</v>
      </c>
      <c r="J43" s="81" t="str">
        <f t="shared" ca="1" si="0"/>
        <v>T</v>
      </c>
      <c r="K43" s="80"/>
    </row>
    <row r="44" spans="2:11" s="64" customFormat="1" ht="14.25">
      <c r="B44" s="75">
        <v>35</v>
      </c>
      <c r="C44" s="77" t="s">
        <v>72</v>
      </c>
      <c r="D44" s="76" t="s">
        <v>700</v>
      </c>
      <c r="E44" s="88" t="s">
        <v>701</v>
      </c>
      <c r="F44" s="124" t="s">
        <v>751</v>
      </c>
      <c r="G44" s="78" t="str" cm="1">
        <f t="array" aca="1" ref="G44" ca="1">OFFSET('Subwoofer_Register Setting'!$J$11:$J$657,MATCH('Subwoofer_Register Summary'!C44,'Subwoofer_Register Setting'!$C$11:$C$657,0)-1,,COUNTIF('Subwoofer_Register Setting'!$C$11:$C$657,'Subwoofer_Register Summary'!C44),)</f>
        <v>08</v>
      </c>
      <c r="H44" s="101" t="str" cm="1">
        <f t="array" aca="1" ref="H44" ca="1">OFFSET('Subwoofer_Register Setting'!$L$11:$L$657,MATCH('Subwoofer_Register Summary'!C44,'Subwoofer_Register Setting'!$C$11:$C$657,0)-1,,COUNTIF('Subwoofer_Register Setting'!$C$11:$C$657,'Subwoofer_Register Summary'!C44),)</f>
        <v>08</v>
      </c>
      <c r="I44" s="120" t="str">
        <f>HYPERLINK("#"&amp;ADDRESS(MATCH($C44,'Subwoofer_Register Setting'!$C$1:$C$450,0),3,,,"Subwoofer_Register Setting"),"Go to")</f>
        <v>Go to</v>
      </c>
      <c r="J44" s="81" t="str">
        <f t="shared" ca="1" si="0"/>
        <v>T</v>
      </c>
      <c r="K44" s="80"/>
    </row>
    <row r="45" spans="2:11" s="64" customFormat="1" ht="12" customHeight="1">
      <c r="B45" s="75">
        <v>36</v>
      </c>
      <c r="C45" s="77" t="s">
        <v>73</v>
      </c>
      <c r="D45" s="76" t="s">
        <v>702</v>
      </c>
      <c r="E45" s="88" t="s">
        <v>703</v>
      </c>
      <c r="F45" s="124" t="s">
        <v>751</v>
      </c>
      <c r="G45" s="78" t="str" cm="1">
        <f t="array" aca="1" ref="G45" ca="1">OFFSET('Subwoofer_Register Setting'!$J$11:$J$657,MATCH('Subwoofer_Register Summary'!C45,'Subwoofer_Register Setting'!$C$11:$C$657,0)-1,,COUNTIF('Subwoofer_Register Setting'!$C$11:$C$657,'Subwoofer_Register Summary'!C45),)</f>
        <v>00</v>
      </c>
      <c r="H45" s="101" t="str" cm="1">
        <f t="array" aca="1" ref="H45" ca="1">OFFSET('Subwoofer_Register Setting'!$L$11:$L$657,MATCH('Subwoofer_Register Summary'!C45,'Subwoofer_Register Setting'!$C$11:$C$657,0)-1,,COUNTIF('Subwoofer_Register Setting'!$C$11:$C$657,'Subwoofer_Register Summary'!C45),)</f>
        <v>00</v>
      </c>
      <c r="I45" s="120" t="str">
        <f>HYPERLINK("#"&amp;ADDRESS(MATCH($C45,'Subwoofer_Register Setting'!$C$1:$C$450,0),3,,,"Subwoofer_Register Setting"),"Go to")</f>
        <v>Go to</v>
      </c>
      <c r="J45" s="81" t="str">
        <f t="shared" ca="1" si="0"/>
        <v>T</v>
      </c>
      <c r="K45" s="79"/>
    </row>
    <row r="46" spans="2:11" s="64" customFormat="1" ht="14.25">
      <c r="B46" s="75">
        <v>37</v>
      </c>
      <c r="C46" s="77" t="s">
        <v>74</v>
      </c>
      <c r="D46" s="76" t="s">
        <v>704</v>
      </c>
      <c r="E46" s="88" t="s">
        <v>705</v>
      </c>
      <c r="F46" s="124" t="s">
        <v>752</v>
      </c>
      <c r="G46" s="78" t="str" cm="1">
        <f t="array" aca="1" ref="G46" ca="1">OFFSET('Subwoofer_Register Setting'!$J$11:$J$657,MATCH('Subwoofer_Register Summary'!C46,'Subwoofer_Register Setting'!$C$11:$C$657,0)-1,,COUNTIF('Subwoofer_Register Setting'!$C$11:$C$657,'Subwoofer_Register Summary'!C46),)</f>
        <v>00</v>
      </c>
      <c r="H46" s="101" t="str" cm="1">
        <f t="array" aca="1" ref="H46" ca="1">OFFSET('Subwoofer_Register Setting'!$L$11:$L$657,MATCH('Subwoofer_Register Summary'!C46,'Subwoofer_Register Setting'!$C$11:$C$657,0)-1,,COUNTIF('Subwoofer_Register Setting'!$C$11:$C$657,'Subwoofer_Register Summary'!C46),)</f>
        <v>00</v>
      </c>
      <c r="I46" s="120" t="str">
        <f>HYPERLINK("#"&amp;ADDRESS(MATCH($C46,'Subwoofer_Register Setting'!$C$1:$C$450,0),3,,,"Subwoofer_Register Setting"),"Go to")</f>
        <v>Go to</v>
      </c>
      <c r="J46" s="81" t="str">
        <f t="shared" ca="1" si="0"/>
        <v>T</v>
      </c>
      <c r="K46" s="80"/>
    </row>
    <row r="47" spans="2:11" s="64" customFormat="1" ht="12" customHeight="1">
      <c r="B47" s="75">
        <v>38</v>
      </c>
      <c r="C47" s="77" t="s">
        <v>75</v>
      </c>
      <c r="D47" s="76" t="s">
        <v>706</v>
      </c>
      <c r="E47" s="88" t="s">
        <v>707</v>
      </c>
      <c r="F47" s="124" t="s">
        <v>752</v>
      </c>
      <c r="G47" s="78" t="str" cm="1">
        <f t="array" aca="1" ref="G47" ca="1">OFFSET('Subwoofer_Register Setting'!$J$11:$J$657,MATCH('Subwoofer_Register Summary'!C47,'Subwoofer_Register Setting'!$C$11:$C$657,0)-1,,COUNTIF('Subwoofer_Register Setting'!$C$11:$C$657,'Subwoofer_Register Summary'!C47),)</f>
        <v>00</v>
      </c>
      <c r="H47" s="101" t="str" cm="1">
        <f t="array" aca="1" ref="H47" ca="1">OFFSET('Subwoofer_Register Setting'!$L$11:$L$657,MATCH('Subwoofer_Register Summary'!C47,'Subwoofer_Register Setting'!$C$11:$C$657,0)-1,,COUNTIF('Subwoofer_Register Setting'!$C$11:$C$657,'Subwoofer_Register Summary'!C47),)</f>
        <v>00</v>
      </c>
      <c r="I47" s="120" t="str">
        <f>HYPERLINK("#"&amp;ADDRESS(MATCH($C47,'Subwoofer_Register Setting'!$C$1:$C$450,0),3,,,"Subwoofer_Register Setting"),"Go to")</f>
        <v>Go to</v>
      </c>
      <c r="J47" s="81" t="str">
        <f t="shared" ca="1" si="0"/>
        <v>T</v>
      </c>
      <c r="K47" s="80"/>
    </row>
    <row r="48" spans="2:11" s="64" customFormat="1" ht="12" customHeight="1">
      <c r="B48" s="75">
        <v>39</v>
      </c>
      <c r="C48" s="77" t="s">
        <v>76</v>
      </c>
      <c r="D48" s="76" t="s">
        <v>708</v>
      </c>
      <c r="E48" s="88" t="s">
        <v>709</v>
      </c>
      <c r="F48" s="124" t="s">
        <v>752</v>
      </c>
      <c r="G48" s="78" t="str" cm="1">
        <f t="array" aca="1" ref="G48" ca="1">OFFSET('Subwoofer_Register Setting'!$J$11:$J$657,MATCH('Subwoofer_Register Summary'!C48,'Subwoofer_Register Setting'!$C$11:$C$657,0)-1,,COUNTIF('Subwoofer_Register Setting'!$C$11:$C$657,'Subwoofer_Register Summary'!C48),)</f>
        <v>00</v>
      </c>
      <c r="H48" s="101" t="str" cm="1">
        <f t="array" aca="1" ref="H48" ca="1">OFFSET('Subwoofer_Register Setting'!$L$11:$L$657,MATCH('Subwoofer_Register Summary'!C48,'Subwoofer_Register Setting'!$C$11:$C$657,0)-1,,COUNTIF('Subwoofer_Register Setting'!$C$11:$C$657,'Subwoofer_Register Summary'!C48),)</f>
        <v>00</v>
      </c>
      <c r="I48" s="120" t="str">
        <f>HYPERLINK("#"&amp;ADDRESS(MATCH($C48,'Subwoofer_Register Setting'!$C$1:$C$450,0),3,,,"Subwoofer_Register Setting"),"Go to")</f>
        <v>Go to</v>
      </c>
      <c r="J48" s="81" t="str">
        <f t="shared" ca="1" si="0"/>
        <v>T</v>
      </c>
      <c r="K48" s="79"/>
    </row>
    <row r="49" spans="2:12" s="64" customFormat="1" ht="12" customHeight="1">
      <c r="B49" s="75">
        <v>40</v>
      </c>
      <c r="C49" s="77" t="s">
        <v>710</v>
      </c>
      <c r="D49" s="76" t="s">
        <v>711</v>
      </c>
      <c r="E49" s="88" t="s">
        <v>712</v>
      </c>
      <c r="F49" s="124" t="s">
        <v>752</v>
      </c>
      <c r="G49" s="78" t="str" cm="1">
        <f t="array" aca="1" ref="G49" ca="1">OFFSET('Subwoofer_Register Setting'!$J$11:$J$657,MATCH('Subwoofer_Register Summary'!C49,'Subwoofer_Register Setting'!$C$11:$C$657,0)-1,,COUNTIF('Subwoofer_Register Setting'!$C$11:$C$657,'Subwoofer_Register Summary'!C49),)</f>
        <v>00</v>
      </c>
      <c r="H49" s="101" t="str" cm="1">
        <f t="array" aca="1" ref="H49" ca="1">OFFSET('Subwoofer_Register Setting'!$L$11:$L$657,MATCH('Subwoofer_Register Summary'!C49,'Subwoofer_Register Setting'!$C$11:$C$657,0)-1,,COUNTIF('Subwoofer_Register Setting'!$C$11:$C$657,'Subwoofer_Register Summary'!C49),)</f>
        <v>00</v>
      </c>
      <c r="I49" s="120" t="str">
        <f>HYPERLINK("#"&amp;ADDRESS(MATCH($C49,'Subwoofer_Register Setting'!$C$1:$C$450,0),3,,,"Subwoofer_Register Setting"),"Go to")</f>
        <v>Go to</v>
      </c>
      <c r="J49" s="81" t="str">
        <f t="shared" ca="1" si="0"/>
        <v>T</v>
      </c>
      <c r="K49" s="79"/>
    </row>
    <row r="50" spans="2:12" s="64" customFormat="1" ht="14.25">
      <c r="B50" s="75">
        <v>41</v>
      </c>
      <c r="C50" s="77" t="s">
        <v>713</v>
      </c>
      <c r="D50" s="76" t="s">
        <v>714</v>
      </c>
      <c r="E50" s="88" t="s">
        <v>715</v>
      </c>
      <c r="F50" s="124" t="s">
        <v>752</v>
      </c>
      <c r="G50" s="78" t="str" cm="1">
        <f t="array" aca="1" ref="G50" ca="1">OFFSET('Subwoofer_Register Setting'!$J$11:$J$657,MATCH('Subwoofer_Register Summary'!C50,'Subwoofer_Register Setting'!$C$11:$C$657,0)-1,,COUNTIF('Subwoofer_Register Setting'!$C$11:$C$657,'Subwoofer_Register Summary'!C50),)</f>
        <v>00</v>
      </c>
      <c r="H50" s="101" t="str" cm="1">
        <f t="array" aca="1" ref="H50" ca="1">OFFSET('Subwoofer_Register Setting'!$L$11:$L$657,MATCH('Subwoofer_Register Summary'!C50,'Subwoofer_Register Setting'!$C$11:$C$657,0)-1,,COUNTIF('Subwoofer_Register Setting'!$C$11:$C$657,'Subwoofer_Register Summary'!C50),)</f>
        <v>00</v>
      </c>
      <c r="I50" s="120" t="str">
        <f>HYPERLINK("#"&amp;ADDRESS(MATCH($C50,'Subwoofer_Register Setting'!$C$1:$C$450,0),3,,,"Subwoofer_Register Setting"),"Go to")</f>
        <v>Go to</v>
      </c>
      <c r="J50" s="81" t="str">
        <f t="shared" ca="1" si="0"/>
        <v>T</v>
      </c>
      <c r="K50" s="80"/>
    </row>
    <row r="51" spans="2:12" s="64" customFormat="1" ht="14.25">
      <c r="B51" s="75">
        <v>42</v>
      </c>
      <c r="C51" s="77" t="s">
        <v>716</v>
      </c>
      <c r="D51" s="76" t="s">
        <v>717</v>
      </c>
      <c r="E51" s="88" t="s">
        <v>718</v>
      </c>
      <c r="F51" s="124" t="s">
        <v>752</v>
      </c>
      <c r="G51" s="78" t="str" cm="1">
        <f t="array" aca="1" ref="G51" ca="1">OFFSET('Subwoofer_Register Setting'!$J$11:$J$657,MATCH('Subwoofer_Register Summary'!C51,'Subwoofer_Register Setting'!$C$11:$C$657,0)-1,,COUNTIF('Subwoofer_Register Setting'!$C$11:$C$657,'Subwoofer_Register Summary'!C51),)</f>
        <v>00</v>
      </c>
      <c r="H51" s="101" t="str" cm="1">
        <f t="array" aca="1" ref="H51" ca="1">OFFSET('Subwoofer_Register Setting'!$L$11:$L$657,MATCH('Subwoofer_Register Summary'!C51,'Subwoofer_Register Setting'!$C$11:$C$657,0)-1,,COUNTIF('Subwoofer_Register Setting'!$C$11:$C$657,'Subwoofer_Register Summary'!C51),)</f>
        <v>00</v>
      </c>
      <c r="I51" s="120" t="str">
        <f>HYPERLINK("#"&amp;ADDRESS(MATCH($C51,'Subwoofer_Register Setting'!$C$1:$C$450,0),3,,,"Subwoofer_Register Setting"),"Go to")</f>
        <v>Go to</v>
      </c>
      <c r="J51" s="81" t="str">
        <f t="shared" ca="1" si="0"/>
        <v>T</v>
      </c>
      <c r="K51" s="80"/>
    </row>
    <row r="52" spans="2:12" s="64" customFormat="1" ht="14.25">
      <c r="B52" s="75">
        <v>43</v>
      </c>
      <c r="C52" s="77" t="s">
        <v>719</v>
      </c>
      <c r="D52" s="76" t="s">
        <v>720</v>
      </c>
      <c r="E52" s="88" t="s">
        <v>721</v>
      </c>
      <c r="F52" s="124" t="s">
        <v>752</v>
      </c>
      <c r="G52" s="78" t="str" cm="1">
        <f t="array" aca="1" ref="G52" ca="1">OFFSET('Subwoofer_Register Setting'!$J$11:$J$657,MATCH('Subwoofer_Register Summary'!C52,'Subwoofer_Register Setting'!$C$11:$C$657,0)-1,,COUNTIF('Subwoofer_Register Setting'!$C$11:$C$657,'Subwoofer_Register Summary'!C52),)</f>
        <v>00</v>
      </c>
      <c r="H52" s="101" t="str" cm="1">
        <f t="array" aca="1" ref="H52" ca="1">OFFSET('Subwoofer_Register Setting'!$L$11:$L$657,MATCH('Subwoofer_Register Summary'!C52,'Subwoofer_Register Setting'!$C$11:$C$657,0)-1,,COUNTIF('Subwoofer_Register Setting'!$C$11:$C$657,'Subwoofer_Register Summary'!C52),)</f>
        <v>00</v>
      </c>
      <c r="I52" s="120" t="str">
        <f>HYPERLINK("#"&amp;ADDRESS(MATCH($C52,'Subwoofer_Register Setting'!$C$1:$C$450,0),3,,,"Subwoofer_Register Setting"),"Go to")</f>
        <v>Go to</v>
      </c>
      <c r="J52" s="81" t="str">
        <f t="shared" ca="1" si="0"/>
        <v>T</v>
      </c>
      <c r="K52" s="80"/>
    </row>
    <row r="53" spans="2:12" s="64" customFormat="1" ht="12" customHeight="1">
      <c r="B53" s="75">
        <v>44</v>
      </c>
      <c r="C53" s="77" t="s">
        <v>722</v>
      </c>
      <c r="D53" s="76" t="s">
        <v>723</v>
      </c>
      <c r="E53" s="88" t="s">
        <v>724</v>
      </c>
      <c r="F53" s="124" t="s">
        <v>752</v>
      </c>
      <c r="G53" s="78" t="str" cm="1">
        <f t="array" aca="1" ref="G53" ca="1">OFFSET('Subwoofer_Register Setting'!$J$11:$J$657,MATCH('Subwoofer_Register Summary'!C53,'Subwoofer_Register Setting'!$C$11:$C$657,0)-1,,COUNTIF('Subwoofer_Register Setting'!$C$11:$C$657,'Subwoofer_Register Summary'!C53),)</f>
        <v>00</v>
      </c>
      <c r="H53" s="101" t="str" cm="1">
        <f t="array" aca="1" ref="H53" ca="1">OFFSET('Subwoofer_Register Setting'!$L$11:$L$657,MATCH('Subwoofer_Register Summary'!C53,'Subwoofer_Register Setting'!$C$11:$C$657,0)-1,,COUNTIF('Subwoofer_Register Setting'!$C$11:$C$657,'Subwoofer_Register Summary'!C53),)</f>
        <v>00</v>
      </c>
      <c r="I53" s="120" t="str">
        <f>HYPERLINK("#"&amp;ADDRESS(MATCH($C53,'Subwoofer_Register Setting'!$C$1:$C$450,0),3,,,"Subwoofer_Register Setting"),"Go to")</f>
        <v>Go to</v>
      </c>
      <c r="J53" s="81" t="str">
        <f t="shared" ca="1" si="0"/>
        <v>T</v>
      </c>
      <c r="K53" s="80"/>
    </row>
    <row r="54" spans="2:12" s="64" customFormat="1" ht="12" customHeight="1">
      <c r="B54" s="75">
        <v>45</v>
      </c>
      <c r="C54" s="77" t="s">
        <v>725</v>
      </c>
      <c r="D54" s="76" t="s">
        <v>726</v>
      </c>
      <c r="E54" s="88" t="s">
        <v>727</v>
      </c>
      <c r="F54" s="124" t="s">
        <v>752</v>
      </c>
      <c r="G54" s="78" t="str" cm="1">
        <f t="array" aca="1" ref="G54" ca="1">OFFSET('Subwoofer_Register Setting'!$J$11:$J$657,MATCH('Subwoofer_Register Summary'!C54,'Subwoofer_Register Setting'!$C$11:$C$657,0)-1,,COUNTIF('Subwoofer_Register Setting'!$C$11:$C$657,'Subwoofer_Register Summary'!C54),)</f>
        <v>00</v>
      </c>
      <c r="H54" s="101" t="str" cm="1">
        <f t="array" aca="1" ref="H54" ca="1">OFFSET('Subwoofer_Register Setting'!$L$11:$L$657,MATCH('Subwoofer_Register Summary'!C54,'Subwoofer_Register Setting'!$C$11:$C$657,0)-1,,COUNTIF('Subwoofer_Register Setting'!$C$11:$C$657,'Subwoofer_Register Summary'!C54),)</f>
        <v>00</v>
      </c>
      <c r="I54" s="120" t="str">
        <f>HYPERLINK("#"&amp;ADDRESS(MATCH($C54,'Subwoofer_Register Setting'!$C$1:$C$450,0),3,,,"Subwoofer_Register Setting"),"Go to")</f>
        <v>Go to</v>
      </c>
      <c r="J54" s="81" t="str">
        <f t="shared" ca="1" si="0"/>
        <v>T</v>
      </c>
      <c r="K54" s="80"/>
    </row>
    <row r="55" spans="2:12" s="64" customFormat="1" ht="12" customHeight="1">
      <c r="B55" s="75">
        <v>46</v>
      </c>
      <c r="C55" s="77" t="s">
        <v>728</v>
      </c>
      <c r="D55" s="76" t="s">
        <v>729</v>
      </c>
      <c r="E55" s="88" t="s">
        <v>730</v>
      </c>
      <c r="F55" s="124" t="s">
        <v>751</v>
      </c>
      <c r="G55" s="78" t="str" cm="1">
        <f t="array" aca="1" ref="G55" ca="1">OFFSET('Subwoofer_Register Setting'!$J$11:$J$657,MATCH('Subwoofer_Register Summary'!C55,'Subwoofer_Register Setting'!$C$11:$C$657,0)-1,,COUNTIF('Subwoofer_Register Setting'!$C$11:$C$657,'Subwoofer_Register Summary'!C55),)</f>
        <v>00</v>
      </c>
      <c r="H55" s="101" t="str" cm="1">
        <f t="array" aca="1" ref="H55" ca="1">OFFSET('Subwoofer_Register Setting'!$L$11:$L$657,MATCH('Subwoofer_Register Summary'!C55,'Subwoofer_Register Setting'!$C$11:$C$657,0)-1,,COUNTIF('Subwoofer_Register Setting'!$C$11:$C$657,'Subwoofer_Register Summary'!C55),)</f>
        <v>00</v>
      </c>
      <c r="I55" s="120" t="str">
        <f>HYPERLINK("#"&amp;ADDRESS(MATCH($C55,'Subwoofer_Register Setting'!$C$1:$C$450,0),3,,,"Subwoofer_Register Setting"),"Go to")</f>
        <v>Go to</v>
      </c>
      <c r="J55" s="81" t="str">
        <f t="shared" ca="1" si="0"/>
        <v>T</v>
      </c>
      <c r="K55" s="80"/>
    </row>
    <row r="56" spans="2:12" s="64" customFormat="1" ht="12" customHeight="1">
      <c r="B56" s="75">
        <v>47</v>
      </c>
      <c r="C56" s="77" t="s">
        <v>731</v>
      </c>
      <c r="D56" s="76" t="s">
        <v>732</v>
      </c>
      <c r="E56" s="88" t="s">
        <v>733</v>
      </c>
      <c r="F56" s="124" t="s">
        <v>752</v>
      </c>
      <c r="G56" s="78" t="str" cm="1">
        <f t="array" aca="1" ref="G56" ca="1">OFFSET('Subwoofer_Register Setting'!$J$11:$J$657,MATCH('Subwoofer_Register Summary'!C56,'Subwoofer_Register Setting'!$C$11:$C$657,0)-1,,COUNTIF('Subwoofer_Register Setting'!$C$11:$C$657,'Subwoofer_Register Summary'!C56),)</f>
        <v>00</v>
      </c>
      <c r="H56" s="101" t="str" cm="1">
        <f t="array" aca="1" ref="H56" ca="1">OFFSET('Subwoofer_Register Setting'!$L$11:$L$657,MATCH('Subwoofer_Register Summary'!C56,'Subwoofer_Register Setting'!$C$11:$C$657,0)-1,,COUNTIF('Subwoofer_Register Setting'!$C$11:$C$657,'Subwoofer_Register Summary'!C56),)</f>
        <v>00</v>
      </c>
      <c r="I56" s="120" t="str">
        <f>HYPERLINK("#"&amp;ADDRESS(MATCH($C56,'Subwoofer_Register Setting'!$C$1:$C$450,0),3,,,"Subwoofer_Register Setting"),"Go to")</f>
        <v>Go to</v>
      </c>
      <c r="J56" s="81" t="str">
        <f t="shared" ca="1" si="0"/>
        <v>T</v>
      </c>
      <c r="K56" s="80"/>
    </row>
    <row r="57" spans="2:12" s="64" customFormat="1" ht="14.25">
      <c r="B57" s="75">
        <v>48</v>
      </c>
      <c r="C57" s="77" t="s">
        <v>85</v>
      </c>
      <c r="D57" s="76" t="s">
        <v>735</v>
      </c>
      <c r="E57" s="88" t="s">
        <v>736</v>
      </c>
      <c r="F57" s="124" t="s">
        <v>751</v>
      </c>
      <c r="G57" s="78" t="str" cm="1">
        <f t="array" aca="1" ref="G57" ca="1">OFFSET('Subwoofer_Register Setting'!$J$11:$J$657,MATCH('Subwoofer_Register Summary'!C57,'Subwoofer_Register Setting'!$C$11:$C$657,0)-1,,COUNTIF('Subwoofer_Register Setting'!$C$11:$C$657,'Subwoofer_Register Summary'!C57),)</f>
        <v>00</v>
      </c>
      <c r="H57" s="101" t="str" cm="1">
        <f t="array" aca="1" ref="H57" ca="1">OFFSET('Subwoofer_Register Setting'!$L$11:$L$657,MATCH('Subwoofer_Register Summary'!C57,'Subwoofer_Register Setting'!$C$11:$C$657,0)-1,,COUNTIF('Subwoofer_Register Setting'!$C$11:$C$657,'Subwoofer_Register Summary'!C57),)</f>
        <v>00</v>
      </c>
      <c r="I57" s="120" t="str">
        <f>HYPERLINK("#"&amp;ADDRESS(MATCH($C57,'Subwoofer_Register Setting'!$C$1:$C$450,0),3,,,"Subwoofer_Register Setting"),"Go to")</f>
        <v>Go to</v>
      </c>
      <c r="J57" s="81" t="str">
        <f t="shared" ca="1" si="0"/>
        <v>T</v>
      </c>
      <c r="K57" s="80"/>
    </row>
    <row r="58" spans="2:12" s="64" customFormat="1" ht="14.25">
      <c r="B58" s="75">
        <v>49</v>
      </c>
      <c r="C58" s="77" t="s">
        <v>86</v>
      </c>
      <c r="D58" s="76" t="s">
        <v>737</v>
      </c>
      <c r="E58" s="88" t="s">
        <v>738</v>
      </c>
      <c r="F58" s="124" t="s">
        <v>751</v>
      </c>
      <c r="G58" s="78" t="str" cm="1">
        <f t="array" aca="1" ref="G58" ca="1">OFFSET('Subwoofer_Register Setting'!$J$11:$J$657,MATCH('Subwoofer_Register Summary'!C58,'Subwoofer_Register Setting'!$C$11:$C$657,0)-1,,COUNTIF('Subwoofer_Register Setting'!$C$11:$C$657,'Subwoofer_Register Summary'!C58),)</f>
        <v>C8</v>
      </c>
      <c r="H58" s="101" t="str" cm="1">
        <f t="array" aca="1" ref="H58" ca="1">OFFSET('Subwoofer_Register Setting'!$L$11:$L$657,MATCH('Subwoofer_Register Summary'!C58,'Subwoofer_Register Setting'!$C$11:$C$657,0)-1,,COUNTIF('Subwoofer_Register Setting'!$C$11:$C$657,'Subwoofer_Register Summary'!C58),)</f>
        <v>C8</v>
      </c>
      <c r="I58" s="120" t="str">
        <f>HYPERLINK("#"&amp;ADDRESS(MATCH($C58,'Subwoofer_Register Setting'!$C$1:$C$450,0),3,,,"Subwoofer_Register Setting"),"Go to")</f>
        <v>Go to</v>
      </c>
      <c r="J58" s="81" t="str">
        <f t="shared" ca="1" si="0"/>
        <v>T</v>
      </c>
      <c r="K58" s="80"/>
    </row>
    <row r="59" spans="2:12" s="64" customFormat="1" ht="12" customHeight="1">
      <c r="B59" s="75">
        <v>50</v>
      </c>
      <c r="C59" s="77" t="s">
        <v>87</v>
      </c>
      <c r="D59" s="76" t="s">
        <v>739</v>
      </c>
      <c r="E59" s="88" t="s">
        <v>740</v>
      </c>
      <c r="F59" s="124" t="s">
        <v>751</v>
      </c>
      <c r="G59" s="78" t="str" cm="1">
        <f t="array" aca="1" ref="G59" ca="1">OFFSET('Subwoofer_Register Setting'!$J$11:$J$657,MATCH('Subwoofer_Register Summary'!C59,'Subwoofer_Register Setting'!$C$11:$C$657,0)-1,,COUNTIF('Subwoofer_Register Setting'!$C$11:$C$657,'Subwoofer_Register Summary'!C59),)</f>
        <v>01</v>
      </c>
      <c r="H59" s="101" t="str" cm="1">
        <f t="array" aca="1" ref="H59" ca="1">OFFSET('Subwoofer_Register Setting'!$L$11:$L$657,MATCH('Subwoofer_Register Summary'!C59,'Subwoofer_Register Setting'!$C$11:$C$657,0)-1,,COUNTIF('Subwoofer_Register Setting'!$C$11:$C$657,'Subwoofer_Register Summary'!C59),)</f>
        <v>01</v>
      </c>
      <c r="I59" s="120" t="str">
        <f>HYPERLINK("#"&amp;ADDRESS(MATCH($C59,'Subwoofer_Register Setting'!$C$1:$C$450,0),3,,,"Subwoofer_Register Setting"),"Go to")</f>
        <v>Go to</v>
      </c>
      <c r="J59" s="81" t="str">
        <f t="shared" ca="1" si="0"/>
        <v>T</v>
      </c>
      <c r="K59" s="80"/>
    </row>
    <row r="60" spans="2:12" s="64" customFormat="1" ht="12" customHeight="1">
      <c r="B60" s="75">
        <v>51</v>
      </c>
      <c r="C60" s="77" t="s">
        <v>88</v>
      </c>
      <c r="D60" s="76" t="s">
        <v>741</v>
      </c>
      <c r="E60" s="88" t="s">
        <v>742</v>
      </c>
      <c r="F60" s="124" t="s">
        <v>751</v>
      </c>
      <c r="G60" s="78" t="str" cm="1">
        <f t="array" aca="1" ref="G60" ca="1">OFFSET('Subwoofer_Register Setting'!$J$11:$J$657,MATCH('Subwoofer_Register Summary'!C60,'Subwoofer_Register Setting'!$C$11:$C$657,0)-1,,COUNTIF('Subwoofer_Register Setting'!$C$11:$C$657,'Subwoofer_Register Summary'!C60),)</f>
        <v>00</v>
      </c>
      <c r="H60" s="101" t="str" cm="1">
        <f t="array" aca="1" ref="H60" ca="1">OFFSET('Subwoofer_Register Setting'!$L$11:$L$657,MATCH('Subwoofer_Register Summary'!C60,'Subwoofer_Register Setting'!$C$11:$C$657,0)-1,,COUNTIF('Subwoofer_Register Setting'!$C$11:$C$657,'Subwoofer_Register Summary'!C60),)</f>
        <v>00</v>
      </c>
      <c r="I60" s="120" t="str">
        <f>HYPERLINK("#"&amp;ADDRESS(MATCH($C60,'Subwoofer_Register Setting'!$C$1:$C$450,0),3,,,"Subwoofer_Register Setting"),"Go to")</f>
        <v>Go to</v>
      </c>
      <c r="J60" s="81" t="str">
        <f t="shared" ca="1" si="0"/>
        <v>T</v>
      </c>
      <c r="K60" s="79"/>
      <c r="L60" s="112"/>
    </row>
    <row r="61" spans="2:12" s="64" customFormat="1" ht="12" customHeight="1">
      <c r="B61" s="75">
        <v>52</v>
      </c>
      <c r="C61" s="77" t="s">
        <v>89</v>
      </c>
      <c r="D61" s="76" t="s">
        <v>743</v>
      </c>
      <c r="E61" s="88" t="s">
        <v>744</v>
      </c>
      <c r="F61" s="124" t="s">
        <v>751</v>
      </c>
      <c r="G61" s="78" t="str" cm="1">
        <f t="array" aca="1" ref="G61" ca="1">OFFSET('Subwoofer_Register Setting'!$J$11:$J$657,MATCH('Subwoofer_Register Summary'!C61,'Subwoofer_Register Setting'!$C$11:$C$657,0)-1,,COUNTIF('Subwoofer_Register Setting'!$C$11:$C$657,'Subwoofer_Register Summary'!C61),)</f>
        <v>22</v>
      </c>
      <c r="H61" s="101" t="str" cm="1">
        <f t="array" aca="1" ref="H61" ca="1">OFFSET('Subwoofer_Register Setting'!$L$11:$L$657,MATCH('Subwoofer_Register Summary'!C61,'Subwoofer_Register Setting'!$C$11:$C$657,0)-1,,COUNTIF('Subwoofer_Register Setting'!$C$11:$C$657,'Subwoofer_Register Summary'!C61),)</f>
        <v>22</v>
      </c>
      <c r="I61" s="120" t="str">
        <f>HYPERLINK("#"&amp;ADDRESS(MATCH($C61,'Subwoofer_Register Setting'!$C$1:$C$450,0),3,,,"Subwoofer_Register Setting"),"Go to")</f>
        <v>Go to</v>
      </c>
      <c r="J61" s="81" t="str">
        <f t="shared" ca="1" si="0"/>
        <v>T</v>
      </c>
      <c r="K61" s="79"/>
      <c r="L61" s="112"/>
    </row>
    <row r="62" spans="2:12" s="64" customFormat="1" ht="12" customHeight="1">
      <c r="B62" s="75">
        <v>53</v>
      </c>
      <c r="C62" s="77" t="s">
        <v>90</v>
      </c>
      <c r="D62" s="76" t="s">
        <v>196</v>
      </c>
      <c r="E62" s="88" t="s">
        <v>198</v>
      </c>
      <c r="F62" s="124" t="s">
        <v>751</v>
      </c>
      <c r="G62" s="78" t="str" cm="1">
        <f t="array" aca="1" ref="G62" ca="1">OFFSET('Subwoofer_Register Setting'!$J$11:$J$657,MATCH('Subwoofer_Register Summary'!C62,'Subwoofer_Register Setting'!$C$11:$C$657,0)-1,,COUNTIF('Subwoofer_Register Setting'!$C$11:$C$657,'Subwoofer_Register Summary'!C62),)</f>
        <v>80</v>
      </c>
      <c r="H62" s="101" t="str" cm="1">
        <f t="array" aca="1" ref="H62" ca="1">OFFSET('Subwoofer_Register Setting'!$L$11:$L$657,MATCH('Subwoofer_Register Summary'!C62,'Subwoofer_Register Setting'!$C$11:$C$657,0)-1,,COUNTIF('Subwoofer_Register Setting'!$C$11:$C$657,'Subwoofer_Register Summary'!C62),)</f>
        <v>80</v>
      </c>
      <c r="I62" s="120" t="str">
        <f>HYPERLINK("#"&amp;ADDRESS(MATCH($C62,'Subwoofer_Register Setting'!$C$1:$C$450,0),3,,,"Subwoofer_Register Setting"),"Go to")</f>
        <v>Go to</v>
      </c>
      <c r="J62" s="81" t="str">
        <f t="shared" ca="1" si="0"/>
        <v>T</v>
      </c>
      <c r="K62" s="79"/>
      <c r="L62" s="112"/>
    </row>
    <row r="63" spans="2:12" s="64" customFormat="1" ht="12" customHeight="1">
      <c r="B63" s="75">
        <v>54</v>
      </c>
      <c r="C63" s="77" t="s">
        <v>91</v>
      </c>
      <c r="D63" s="76" t="s">
        <v>745</v>
      </c>
      <c r="E63" s="88" t="s">
        <v>746</v>
      </c>
      <c r="F63" s="124" t="s">
        <v>751</v>
      </c>
      <c r="G63" s="78" t="str" cm="1">
        <f t="array" aca="1" ref="G63" ca="1">OFFSET('Subwoofer_Register Setting'!$J$11:$J$657,MATCH('Subwoofer_Register Summary'!C63,'Subwoofer_Register Setting'!$C$11:$C$657,0)-1,,COUNTIF('Subwoofer_Register Setting'!$C$11:$C$657,'Subwoofer_Register Summary'!C63),)</f>
        <v>40</v>
      </c>
      <c r="H63" s="101" t="str" cm="1">
        <f t="array" aca="1" ref="H63" ca="1">OFFSET('Subwoofer_Register Setting'!$L$11:$L$657,MATCH('Subwoofer_Register Summary'!C63,'Subwoofer_Register Setting'!$C$11:$C$657,0)-1,,COUNTIF('Subwoofer_Register Setting'!$C$11:$C$657,'Subwoofer_Register Summary'!C63),)</f>
        <v>40</v>
      </c>
      <c r="I63" s="120" t="str">
        <f>HYPERLINK("#"&amp;ADDRESS(MATCH($C63,'Subwoofer_Register Setting'!$C$1:$C$450,0),3,,,"Subwoofer_Register Setting"),"Go to")</f>
        <v>Go to</v>
      </c>
      <c r="J63" s="81" t="str">
        <f t="shared" ca="1" si="0"/>
        <v>T</v>
      </c>
      <c r="K63" s="79"/>
      <c r="L63" s="112"/>
    </row>
    <row r="64" spans="2:12" s="64" customFormat="1" ht="12" customHeight="1">
      <c r="B64" s="71">
        <v>55</v>
      </c>
      <c r="C64" s="91" t="s">
        <v>734</v>
      </c>
      <c r="D64" s="83" t="s">
        <v>202</v>
      </c>
      <c r="E64" s="92" t="s">
        <v>204</v>
      </c>
      <c r="F64" s="85" t="s">
        <v>751</v>
      </c>
      <c r="G64" s="78" t="str" cm="1">
        <f t="array" aca="1" ref="G64" ca="1">OFFSET('Subwoofer_Register Setting'!$J$11:$J$657,MATCH('Subwoofer_Register Summary'!C64,'Subwoofer_Register Setting'!$C$11:$C$657,0)-1,,COUNTIF('Subwoofer_Register Setting'!$C$11:$C$657,'Subwoofer_Register Summary'!C64),)</f>
        <v>62</v>
      </c>
      <c r="H64" s="101" t="str" cm="1">
        <f t="array" aca="1" ref="H64" ca="1">OFFSET('Subwoofer_Register Setting'!$L$11:$L$657,MATCH('Subwoofer_Register Summary'!C64,'Subwoofer_Register Setting'!$C$11:$C$657,0)-1,,COUNTIF('Subwoofer_Register Setting'!$C$11:$C$657,'Subwoofer_Register Summary'!C64),)</f>
        <v>62</v>
      </c>
      <c r="I64" s="120" t="str">
        <f>HYPERLINK("#"&amp;ADDRESS(MATCH($C64,'Subwoofer_Register Setting'!$C$1:$C$450,0),3,,,"Subwoofer_Register Setting"),"Go to")</f>
        <v>Go to</v>
      </c>
      <c r="J64" s="81" t="str">
        <f t="shared" ca="1" si="0"/>
        <v>T</v>
      </c>
      <c r="K64" s="93"/>
    </row>
    <row r="65" spans="1:11" ht="12.75" thickBot="1">
      <c r="B65" s="113"/>
      <c r="C65" s="114"/>
      <c r="D65" s="82"/>
      <c r="E65" s="82"/>
      <c r="F65" s="126"/>
      <c r="G65" s="82"/>
      <c r="H65" s="82"/>
      <c r="I65" s="82"/>
      <c r="J65" s="82"/>
      <c r="K65" s="70"/>
    </row>
    <row r="66" spans="1:11" s="116" customFormat="1" ht="12.75">
      <c r="A66" s="115"/>
      <c r="B66" s="104"/>
      <c r="C66" s="105"/>
      <c r="D66" s="115"/>
      <c r="E66" s="115"/>
      <c r="F66" s="127"/>
      <c r="G66" s="115"/>
      <c r="H66" s="64"/>
      <c r="I66" s="64"/>
      <c r="J66" s="64"/>
      <c r="K66" s="64"/>
    </row>
    <row r="67" spans="1:11" s="116" customFormat="1" ht="12.75">
      <c r="A67" s="115"/>
      <c r="B67" s="117"/>
      <c r="C67" s="105"/>
      <c r="D67" s="118"/>
      <c r="E67" s="118"/>
      <c r="F67" s="128"/>
      <c r="G67" s="118"/>
      <c r="H67" s="87"/>
      <c r="I67" s="87"/>
      <c r="J67" s="87"/>
      <c r="K67" s="87"/>
    </row>
    <row r="68" spans="1:11" s="116" customFormat="1">
      <c r="A68" s="104"/>
      <c r="B68" s="104"/>
      <c r="C68" s="105"/>
      <c r="D68" s="64"/>
      <c r="E68" s="64"/>
      <c r="F68" s="121"/>
      <c r="G68" s="64"/>
      <c r="H68" s="87"/>
      <c r="I68" s="87"/>
      <c r="J68" s="87"/>
      <c r="K68" s="87"/>
    </row>
    <row r="69" spans="1:11" s="116" customFormat="1">
      <c r="A69" s="104"/>
      <c r="B69" s="104"/>
      <c r="C69" s="105"/>
      <c r="D69" s="64"/>
      <c r="E69" s="64"/>
      <c r="F69" s="121"/>
      <c r="G69" s="64"/>
      <c r="H69" s="87"/>
      <c r="I69" s="87"/>
      <c r="J69" s="87"/>
      <c r="K69" s="87"/>
    </row>
    <row r="70" spans="1:11" s="116" customFormat="1">
      <c r="A70" s="104"/>
      <c r="B70" s="104"/>
      <c r="C70" s="105"/>
      <c r="D70" s="119"/>
      <c r="E70" s="119"/>
      <c r="F70" s="129"/>
      <c r="G70" s="119"/>
      <c r="H70" s="64"/>
      <c r="I70" s="64"/>
      <c r="J70" s="64"/>
      <c r="K70" s="64"/>
    </row>
    <row r="71" spans="1:11" s="116" customFormat="1">
      <c r="A71" s="104"/>
      <c r="B71" s="104"/>
      <c r="C71" s="105"/>
      <c r="D71" s="64"/>
      <c r="E71" s="64"/>
      <c r="F71" s="121"/>
      <c r="G71" s="64"/>
      <c r="H71" s="64"/>
      <c r="I71" s="64"/>
      <c r="J71" s="64"/>
      <c r="K71" s="64"/>
    </row>
    <row r="72" spans="1:11" s="116" customFormat="1">
      <c r="A72" s="104"/>
      <c r="B72" s="104"/>
      <c r="C72" s="105"/>
      <c r="D72" s="64"/>
      <c r="E72" s="64"/>
      <c r="F72" s="121"/>
      <c r="G72" s="64"/>
      <c r="H72" s="64"/>
      <c r="I72" s="64"/>
      <c r="J72" s="64"/>
      <c r="K72" s="64"/>
    </row>
    <row r="73" spans="1:11" s="116" customFormat="1">
      <c r="A73" s="104"/>
      <c r="B73" s="104"/>
      <c r="C73" s="105"/>
      <c r="D73" s="64"/>
      <c r="E73" s="64"/>
      <c r="F73" s="121"/>
      <c r="G73" s="64"/>
      <c r="H73" s="64"/>
      <c r="I73" s="64"/>
      <c r="J73" s="64"/>
      <c r="K73" s="64"/>
    </row>
    <row r="74" spans="1:11" s="116" customFormat="1">
      <c r="A74" s="104"/>
      <c r="B74" s="104"/>
      <c r="C74" s="105"/>
      <c r="D74" s="64"/>
      <c r="E74" s="64"/>
      <c r="F74" s="121"/>
      <c r="G74" s="64"/>
      <c r="H74" s="64"/>
      <c r="I74" s="64"/>
      <c r="J74" s="64"/>
      <c r="K74" s="64"/>
    </row>
    <row r="75" spans="1:11" s="116" customFormat="1">
      <c r="A75" s="104"/>
      <c r="B75" s="104"/>
      <c r="C75" s="105"/>
      <c r="D75" s="64"/>
      <c r="E75" s="64"/>
      <c r="F75" s="121"/>
      <c r="G75" s="64"/>
      <c r="H75" s="64"/>
      <c r="I75" s="64"/>
      <c r="J75" s="64"/>
      <c r="K75" s="64"/>
    </row>
    <row r="76" spans="1:11" s="116" customFormat="1">
      <c r="A76" s="104"/>
      <c r="B76" s="104"/>
      <c r="C76" s="105"/>
      <c r="D76" s="64"/>
      <c r="E76" s="64"/>
      <c r="F76" s="121"/>
      <c r="G76" s="64"/>
      <c r="H76" s="64"/>
      <c r="I76" s="64"/>
      <c r="J76" s="64"/>
      <c r="K76" s="64"/>
    </row>
    <row r="77" spans="1:11" s="116" customFormat="1">
      <c r="A77" s="104"/>
      <c r="B77" s="104"/>
      <c r="C77" s="105"/>
      <c r="D77" s="64"/>
      <c r="E77" s="64"/>
      <c r="F77" s="121"/>
      <c r="G77" s="64"/>
      <c r="H77" s="64"/>
      <c r="I77" s="64"/>
      <c r="J77" s="64"/>
      <c r="K77" s="64"/>
    </row>
    <row r="78" spans="1:11" s="116" customFormat="1">
      <c r="A78" s="104"/>
      <c r="B78" s="104"/>
      <c r="C78" s="105"/>
      <c r="D78" s="64"/>
      <c r="E78" s="64"/>
      <c r="F78" s="121"/>
      <c r="G78" s="64"/>
      <c r="H78" s="64"/>
      <c r="I78" s="64"/>
      <c r="J78" s="64"/>
      <c r="K78" s="64"/>
    </row>
    <row r="79" spans="1:11" s="116" customFormat="1">
      <c r="A79" s="104"/>
      <c r="B79" s="104"/>
      <c r="C79" s="105"/>
      <c r="D79" s="64"/>
      <c r="E79" s="64"/>
      <c r="F79" s="121"/>
      <c r="G79" s="64"/>
      <c r="H79" s="64"/>
      <c r="I79" s="64"/>
      <c r="J79" s="64"/>
      <c r="K79" s="64"/>
    </row>
    <row r="80" spans="1:11" s="116" customFormat="1">
      <c r="A80" s="104"/>
      <c r="B80" s="104"/>
      <c r="C80" s="105"/>
      <c r="D80" s="64"/>
      <c r="E80" s="64"/>
      <c r="F80" s="121"/>
      <c r="G80" s="64"/>
      <c r="H80" s="64"/>
      <c r="I80" s="64"/>
      <c r="J80" s="64"/>
      <c r="K80" s="64"/>
    </row>
    <row r="81" spans="1:11" s="116" customFormat="1">
      <c r="A81" s="104"/>
      <c r="B81" s="104"/>
      <c r="C81" s="105"/>
      <c r="D81" s="64"/>
      <c r="E81" s="64"/>
      <c r="F81" s="121"/>
      <c r="G81" s="64"/>
      <c r="H81" s="64"/>
      <c r="I81" s="64"/>
      <c r="J81" s="64"/>
      <c r="K81" s="64"/>
    </row>
    <row r="82" spans="1:11" s="116" customFormat="1">
      <c r="A82" s="104"/>
      <c r="B82" s="104"/>
      <c r="C82" s="105"/>
      <c r="D82" s="64"/>
      <c r="E82" s="64"/>
      <c r="F82" s="121"/>
      <c r="G82" s="64"/>
      <c r="H82" s="64"/>
      <c r="I82" s="64"/>
      <c r="J82" s="64"/>
      <c r="K82" s="64"/>
    </row>
    <row r="83" spans="1:11" s="116" customFormat="1">
      <c r="A83" s="104"/>
      <c r="B83" s="104"/>
      <c r="C83" s="105"/>
      <c r="D83" s="64"/>
      <c r="E83" s="64"/>
      <c r="F83" s="121"/>
      <c r="G83" s="64"/>
      <c r="H83" s="64"/>
      <c r="I83" s="64"/>
      <c r="J83" s="64"/>
      <c r="K83" s="64"/>
    </row>
    <row r="84" spans="1:11" s="116" customFormat="1">
      <c r="A84" s="104"/>
      <c r="B84" s="104"/>
      <c r="C84" s="105"/>
      <c r="D84" s="64"/>
      <c r="E84" s="64"/>
      <c r="F84" s="121"/>
      <c r="G84" s="64"/>
      <c r="H84" s="64"/>
      <c r="I84" s="64"/>
      <c r="J84" s="64"/>
      <c r="K84" s="64"/>
    </row>
    <row r="85" spans="1:11" s="116" customFormat="1">
      <c r="A85" s="104"/>
      <c r="B85" s="104"/>
      <c r="C85" s="105"/>
      <c r="D85" s="64"/>
      <c r="E85" s="64"/>
      <c r="F85" s="121"/>
      <c r="G85" s="64"/>
      <c r="H85" s="64"/>
      <c r="I85" s="64"/>
      <c r="J85" s="64"/>
      <c r="K85" s="64"/>
    </row>
    <row r="86" spans="1:11" s="116" customFormat="1">
      <c r="A86" s="104"/>
      <c r="B86" s="104"/>
      <c r="C86" s="105"/>
      <c r="D86" s="64"/>
      <c r="E86" s="64"/>
      <c r="F86" s="121"/>
      <c r="G86" s="64"/>
      <c r="H86" s="64"/>
      <c r="I86" s="64"/>
      <c r="J86" s="64"/>
      <c r="K86" s="64"/>
    </row>
    <row r="87" spans="1:11" s="116" customFormat="1">
      <c r="A87" s="104"/>
      <c r="B87" s="104"/>
      <c r="C87" s="105"/>
      <c r="D87" s="64"/>
      <c r="E87" s="64"/>
      <c r="F87" s="121"/>
      <c r="G87" s="64"/>
      <c r="H87" s="64"/>
      <c r="I87" s="64"/>
      <c r="J87" s="64"/>
      <c r="K87" s="64"/>
    </row>
    <row r="88" spans="1:11" s="116" customFormat="1">
      <c r="A88" s="104"/>
      <c r="B88" s="104"/>
      <c r="C88" s="105"/>
      <c r="D88" s="64"/>
      <c r="E88" s="64"/>
      <c r="F88" s="121"/>
      <c r="G88" s="64"/>
      <c r="H88" s="64"/>
      <c r="I88" s="64"/>
      <c r="J88" s="64"/>
      <c r="K88" s="64"/>
    </row>
    <row r="89" spans="1:11" s="116" customFormat="1">
      <c r="A89" s="104"/>
      <c r="B89" s="104"/>
      <c r="C89" s="105"/>
      <c r="D89" s="64"/>
      <c r="E89" s="64"/>
      <c r="F89" s="121"/>
      <c r="G89" s="64"/>
      <c r="H89" s="64"/>
      <c r="I89" s="64"/>
      <c r="J89" s="64"/>
      <c r="K89" s="64"/>
    </row>
    <row r="90" spans="1:11" s="116" customFormat="1">
      <c r="A90" s="104"/>
      <c r="B90" s="104"/>
      <c r="C90" s="105"/>
      <c r="D90" s="64"/>
      <c r="E90" s="64"/>
      <c r="F90" s="121"/>
      <c r="G90" s="64"/>
      <c r="H90" s="64"/>
      <c r="I90" s="64"/>
      <c r="J90" s="64"/>
      <c r="K90" s="64"/>
    </row>
    <row r="91" spans="1:11" s="116" customFormat="1">
      <c r="A91" s="104"/>
      <c r="B91" s="104"/>
      <c r="C91" s="105"/>
      <c r="D91" s="64"/>
      <c r="E91" s="64"/>
      <c r="F91" s="121"/>
      <c r="G91" s="64"/>
      <c r="H91" s="64"/>
      <c r="I91" s="64"/>
      <c r="J91" s="64"/>
      <c r="K91" s="64"/>
    </row>
    <row r="92" spans="1:11" s="116" customFormat="1">
      <c r="A92" s="104"/>
      <c r="B92" s="104"/>
      <c r="C92" s="105"/>
      <c r="D92" s="64"/>
      <c r="E92" s="64"/>
      <c r="F92" s="121"/>
      <c r="G92" s="64"/>
      <c r="H92" s="64"/>
      <c r="I92" s="64"/>
      <c r="J92" s="64"/>
      <c r="K92" s="64"/>
    </row>
    <row r="93" spans="1:11" s="116" customFormat="1">
      <c r="A93" s="104"/>
      <c r="B93" s="104"/>
      <c r="C93" s="105"/>
      <c r="D93" s="64"/>
      <c r="E93" s="64"/>
      <c r="F93" s="121"/>
      <c r="G93" s="64"/>
      <c r="H93" s="64"/>
      <c r="I93" s="64"/>
      <c r="J93" s="64"/>
      <c r="K93" s="64"/>
    </row>
    <row r="94" spans="1:11" s="116" customFormat="1">
      <c r="A94" s="104"/>
      <c r="B94" s="104"/>
      <c r="C94" s="105"/>
      <c r="D94" s="64"/>
      <c r="E94" s="64"/>
      <c r="F94" s="121"/>
      <c r="G94" s="64"/>
      <c r="H94" s="64"/>
      <c r="I94" s="64"/>
      <c r="J94" s="64"/>
      <c r="K94" s="64"/>
    </row>
    <row r="95" spans="1:11" s="116" customFormat="1">
      <c r="A95" s="104"/>
      <c r="B95" s="104"/>
      <c r="C95" s="105"/>
      <c r="D95" s="64"/>
      <c r="E95" s="64"/>
      <c r="F95" s="121"/>
      <c r="G95" s="64"/>
      <c r="H95" s="64"/>
      <c r="I95" s="64"/>
      <c r="J95" s="64"/>
      <c r="K95" s="64"/>
    </row>
    <row r="96" spans="1:11" s="116" customFormat="1">
      <c r="A96" s="104"/>
      <c r="B96" s="104"/>
      <c r="C96" s="105"/>
      <c r="D96" s="64"/>
      <c r="E96" s="64"/>
      <c r="F96" s="121"/>
      <c r="G96" s="64"/>
      <c r="H96" s="64"/>
      <c r="I96" s="64"/>
      <c r="J96" s="64"/>
      <c r="K96" s="64"/>
    </row>
    <row r="97" spans="1:11" s="116" customFormat="1">
      <c r="A97" s="104"/>
      <c r="B97" s="104"/>
      <c r="C97" s="105"/>
      <c r="D97" s="64"/>
      <c r="E97" s="64"/>
      <c r="F97" s="121"/>
      <c r="G97" s="64"/>
      <c r="H97" s="64"/>
      <c r="I97" s="64"/>
      <c r="J97" s="64"/>
      <c r="K97" s="64"/>
    </row>
    <row r="98" spans="1:11" s="116" customFormat="1">
      <c r="A98" s="104"/>
      <c r="B98" s="104"/>
      <c r="C98" s="105"/>
      <c r="D98" s="64"/>
      <c r="E98" s="64"/>
      <c r="F98" s="121"/>
      <c r="G98" s="64"/>
      <c r="H98" s="64"/>
      <c r="I98" s="64"/>
      <c r="J98" s="64"/>
      <c r="K98" s="64"/>
    </row>
    <row r="99" spans="1:11" s="116" customFormat="1">
      <c r="A99" s="104"/>
      <c r="B99" s="104"/>
      <c r="C99" s="105"/>
      <c r="D99" s="64"/>
      <c r="E99" s="64"/>
      <c r="F99" s="121"/>
      <c r="G99" s="64"/>
      <c r="H99" s="64"/>
      <c r="I99" s="64"/>
      <c r="J99" s="64"/>
      <c r="K99" s="64"/>
    </row>
    <row r="100" spans="1:11" s="116" customFormat="1">
      <c r="A100" s="104"/>
      <c r="B100" s="104"/>
      <c r="C100" s="105"/>
      <c r="D100" s="64"/>
      <c r="E100" s="64"/>
      <c r="F100" s="121"/>
      <c r="G100" s="64"/>
      <c r="H100" s="64"/>
      <c r="I100" s="64"/>
      <c r="J100" s="64"/>
      <c r="K100" s="64"/>
    </row>
    <row r="101" spans="1:11" s="116" customFormat="1">
      <c r="A101" s="104"/>
      <c r="B101" s="104"/>
      <c r="C101" s="105"/>
      <c r="D101" s="64"/>
      <c r="E101" s="64"/>
      <c r="F101" s="121"/>
      <c r="G101" s="64"/>
      <c r="H101" s="64"/>
      <c r="I101" s="64"/>
      <c r="J101" s="64"/>
      <c r="K101" s="64"/>
    </row>
    <row r="102" spans="1:11" s="116" customFormat="1">
      <c r="A102" s="104"/>
      <c r="B102" s="104"/>
      <c r="C102" s="105"/>
      <c r="D102" s="64"/>
      <c r="E102" s="64"/>
      <c r="F102" s="121"/>
      <c r="G102" s="64"/>
      <c r="H102" s="64"/>
      <c r="I102" s="64"/>
      <c r="J102" s="64"/>
      <c r="K102" s="64"/>
    </row>
    <row r="103" spans="1:11" s="116" customFormat="1">
      <c r="A103" s="104"/>
      <c r="B103" s="104"/>
      <c r="C103" s="105"/>
      <c r="D103" s="64"/>
      <c r="E103" s="64"/>
      <c r="F103" s="121"/>
      <c r="G103" s="64"/>
      <c r="H103" s="64"/>
      <c r="I103" s="64"/>
      <c r="J103" s="64"/>
      <c r="K103" s="64"/>
    </row>
    <row r="104" spans="1:11" s="116" customFormat="1">
      <c r="A104" s="104"/>
      <c r="B104" s="104"/>
      <c r="C104" s="105"/>
      <c r="D104" s="64"/>
      <c r="E104" s="64"/>
      <c r="F104" s="121"/>
      <c r="G104" s="64"/>
      <c r="H104" s="64"/>
      <c r="I104" s="64"/>
      <c r="J104" s="64"/>
      <c r="K104" s="64"/>
    </row>
    <row r="105" spans="1:11" s="116" customFormat="1">
      <c r="A105" s="104"/>
      <c r="B105" s="104"/>
      <c r="C105" s="105"/>
      <c r="D105" s="64"/>
      <c r="E105" s="64"/>
      <c r="F105" s="121"/>
      <c r="G105" s="64"/>
      <c r="H105" s="64"/>
      <c r="I105" s="64"/>
      <c r="J105" s="64"/>
      <c r="K105" s="64"/>
    </row>
    <row r="106" spans="1:11" s="116" customFormat="1">
      <c r="A106" s="104"/>
      <c r="B106" s="104"/>
      <c r="C106" s="105"/>
      <c r="D106" s="64"/>
      <c r="E106" s="64"/>
      <c r="F106" s="121"/>
      <c r="G106" s="64"/>
      <c r="H106" s="64"/>
      <c r="I106" s="64"/>
      <c r="J106" s="64"/>
      <c r="K106" s="64"/>
    </row>
    <row r="107" spans="1:11" s="116" customFormat="1">
      <c r="A107" s="104"/>
      <c r="B107" s="104"/>
      <c r="C107" s="105"/>
      <c r="D107" s="64"/>
      <c r="E107" s="64"/>
      <c r="F107" s="121"/>
      <c r="G107" s="64"/>
      <c r="H107" s="64"/>
      <c r="I107" s="64"/>
      <c r="J107" s="64"/>
      <c r="K107" s="64"/>
    </row>
    <row r="108" spans="1:11" s="116" customFormat="1">
      <c r="A108" s="104"/>
      <c r="B108" s="104"/>
      <c r="C108" s="105"/>
      <c r="D108" s="64"/>
      <c r="E108" s="64"/>
      <c r="F108" s="121"/>
      <c r="G108" s="64"/>
      <c r="H108" s="64"/>
      <c r="I108" s="64"/>
      <c r="J108" s="64"/>
      <c r="K108" s="64"/>
    </row>
    <row r="109" spans="1:11" s="116" customFormat="1">
      <c r="A109" s="104"/>
      <c r="B109" s="104"/>
      <c r="C109" s="105"/>
      <c r="D109" s="64"/>
      <c r="E109" s="64"/>
      <c r="F109" s="121"/>
      <c r="G109" s="64"/>
      <c r="H109" s="64"/>
      <c r="I109" s="64"/>
      <c r="J109" s="64"/>
      <c r="K109" s="64"/>
    </row>
    <row r="110" spans="1:11" s="116" customFormat="1">
      <c r="A110" s="104"/>
      <c r="B110" s="104"/>
      <c r="C110" s="105"/>
      <c r="D110" s="64"/>
      <c r="E110" s="64"/>
      <c r="F110" s="121"/>
      <c r="G110" s="64"/>
      <c r="H110" s="64"/>
      <c r="I110" s="64"/>
      <c r="J110" s="64"/>
      <c r="K110" s="64"/>
    </row>
    <row r="111" spans="1:11" s="116" customFormat="1">
      <c r="A111" s="104"/>
      <c r="B111" s="104"/>
      <c r="C111" s="105"/>
      <c r="D111" s="64"/>
      <c r="E111" s="64"/>
      <c r="F111" s="121"/>
      <c r="G111" s="64"/>
      <c r="H111" s="64"/>
      <c r="I111" s="64"/>
      <c r="J111" s="64"/>
      <c r="K111" s="64"/>
    </row>
    <row r="112" spans="1:11" s="116" customFormat="1">
      <c r="A112" s="104"/>
      <c r="B112" s="104"/>
      <c r="C112" s="105"/>
      <c r="D112" s="64"/>
      <c r="E112" s="64"/>
      <c r="F112" s="121"/>
      <c r="G112" s="64"/>
      <c r="H112" s="64"/>
      <c r="I112" s="64"/>
      <c r="J112" s="64"/>
      <c r="K112" s="64"/>
    </row>
  </sheetData>
  <mergeCells count="2">
    <mergeCell ref="B8:G8"/>
    <mergeCell ref="H8:K8"/>
  </mergeCells>
  <phoneticPr fontId="34"/>
  <conditionalFormatting sqref="K10:K12">
    <cfRule type="expression" dxfId="34" priority="18" stopIfTrue="1">
      <formula>IF(#REF!=#REF!,"相同","不同")</formula>
    </cfRule>
  </conditionalFormatting>
  <conditionalFormatting sqref="K13">
    <cfRule type="expression" dxfId="33" priority="17" stopIfTrue="1">
      <formula>IF(#REF!=#REF!,"相同","不同")</formula>
    </cfRule>
  </conditionalFormatting>
  <conditionalFormatting sqref="K16">
    <cfRule type="expression" dxfId="32" priority="16" stopIfTrue="1">
      <formula>IF(#REF!=#REF!,"相同","不同")</formula>
    </cfRule>
  </conditionalFormatting>
  <conditionalFormatting sqref="K17">
    <cfRule type="expression" dxfId="31" priority="15" stopIfTrue="1">
      <formula>IF(#REF!=#REF!,"相同","不同")</formula>
    </cfRule>
  </conditionalFormatting>
  <conditionalFormatting sqref="K18:K21 K24:K26 K29 K31:K32 K34:K44">
    <cfRule type="expression" dxfId="30" priority="14" stopIfTrue="1">
      <formula>IF(#REF!=#REF!,"相同","不同")</formula>
    </cfRule>
  </conditionalFormatting>
  <conditionalFormatting sqref="K45">
    <cfRule type="expression" dxfId="29" priority="13" stopIfTrue="1">
      <formula>IF(#REF!=#REF!,"相同","不同")</formula>
    </cfRule>
  </conditionalFormatting>
  <conditionalFormatting sqref="K46:K47">
    <cfRule type="expression" dxfId="28" priority="12" stopIfTrue="1">
      <formula>IF(#REF!=#REF!,"相同","不同")</formula>
    </cfRule>
  </conditionalFormatting>
  <conditionalFormatting sqref="K48">
    <cfRule type="expression" dxfId="27" priority="11" stopIfTrue="1">
      <formula>IF(#REF!=#REF!,"相同","不同")</formula>
    </cfRule>
  </conditionalFormatting>
  <conditionalFormatting sqref="K49">
    <cfRule type="expression" dxfId="26" priority="10" stopIfTrue="1">
      <formula>IF(#REF!=#REF!,"相同","不同")</formula>
    </cfRule>
  </conditionalFormatting>
  <conditionalFormatting sqref="K50:K59">
    <cfRule type="expression" dxfId="25" priority="9" stopIfTrue="1">
      <formula>IF(#REF!=#REF!,"相同","不同")</formula>
    </cfRule>
  </conditionalFormatting>
  <conditionalFormatting sqref="K60:K64">
    <cfRule type="expression" dxfId="24" priority="8" stopIfTrue="1">
      <formula>IF(#REF!=#REF!,"相同","不同")</formula>
    </cfRule>
  </conditionalFormatting>
  <conditionalFormatting sqref="K14:K15">
    <cfRule type="expression" dxfId="23" priority="7" stopIfTrue="1">
      <formula>IF(#REF!=#REF!,"相同","不同")</formula>
    </cfRule>
  </conditionalFormatting>
  <conditionalFormatting sqref="K22">
    <cfRule type="expression" dxfId="22" priority="6" stopIfTrue="1">
      <formula>IF(#REF!=#REF!,"相同","不同")</formula>
    </cfRule>
  </conditionalFormatting>
  <conditionalFormatting sqref="K23">
    <cfRule type="expression" dxfId="21" priority="5" stopIfTrue="1">
      <formula>IF(#REF!=#REF!,"相同","不同")</formula>
    </cfRule>
  </conditionalFormatting>
  <conditionalFormatting sqref="K27">
    <cfRule type="expression" dxfId="20" priority="4" stopIfTrue="1">
      <formula>IF(#REF!=#REF!,"相同","不同")</formula>
    </cfRule>
  </conditionalFormatting>
  <conditionalFormatting sqref="K30">
    <cfRule type="expression" dxfId="19" priority="3" stopIfTrue="1">
      <formula>IF(#REF!=#REF!,"相同","不同")</formula>
    </cfRule>
  </conditionalFormatting>
  <conditionalFormatting sqref="K33">
    <cfRule type="expression" dxfId="18" priority="2" stopIfTrue="1">
      <formula>IF(#REF!=#REF!,"相同","不同")</formula>
    </cfRule>
  </conditionalFormatting>
  <conditionalFormatting sqref="K28">
    <cfRule type="expression" dxfId="17" priority="1" stopIfTrue="1">
      <formula>IF(#REF!=#REF!,"相同","不同")</formula>
    </cfRule>
  </conditionalFormatting>
  <pageMargins left="0.7" right="0.7" top="0.75" bottom="0.75" header="0.3" footer="0.3"/>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1A34A-8758-4D2D-B217-AEB0518C7E8E}">
  <dimension ref="A1:N503"/>
  <sheetViews>
    <sheetView showGridLines="0" tabSelected="1" view="pageBreakPreview" zoomScale="115" zoomScaleNormal="115" zoomScaleSheetLayoutView="115" workbookViewId="0">
      <selection activeCell="M6" sqref="M6"/>
    </sheetView>
  </sheetViews>
  <sheetFormatPr defaultRowHeight="11.25"/>
  <cols>
    <col min="1" max="1" width="2" style="12" customWidth="1"/>
    <col min="2" max="2" width="4.75" style="12" customWidth="1"/>
    <col min="3" max="3" width="5.125" style="12" customWidth="1"/>
    <col min="4" max="4" width="10.125" style="12" customWidth="1"/>
    <col min="5" max="5" width="10.625" style="42" customWidth="1"/>
    <col min="6" max="6" width="4.875" style="51" customWidth="1"/>
    <col min="7" max="7" width="18.125" style="51" customWidth="1"/>
    <col min="8" max="8" width="4.5" style="33" customWidth="1"/>
    <col min="9" max="9" width="4.625" style="33" customWidth="1"/>
    <col min="10" max="10" width="4.625" style="10" customWidth="1"/>
    <col min="11" max="11" width="4.625" style="33" customWidth="1"/>
    <col min="12" max="12" width="4.625" style="10" customWidth="1"/>
    <col min="13" max="13" width="50.25" style="10" customWidth="1"/>
    <col min="14" max="202" width="9" style="10"/>
    <col min="203" max="203" width="2.625" style="10" customWidth="1"/>
    <col min="204" max="204" width="14.625" style="10" customWidth="1"/>
    <col min="205" max="205" width="12.375" style="10" bestFit="1" customWidth="1"/>
    <col min="206" max="206" width="6.125" style="10" bestFit="1" customWidth="1"/>
    <col min="207" max="214" width="2.75" style="10" bestFit="1" customWidth="1"/>
    <col min="215" max="215" width="7.625" style="10" bestFit="1" customWidth="1"/>
    <col min="216" max="223" width="2.75" style="10" bestFit="1" customWidth="1"/>
    <col min="224" max="225" width="8.375" style="10" bestFit="1" customWidth="1"/>
    <col min="226" max="226" width="13.75" style="10" bestFit="1" customWidth="1"/>
    <col min="227" max="227" width="13.75" style="10" customWidth="1"/>
    <col min="228" max="228" width="12.125" style="10" bestFit="1" customWidth="1"/>
    <col min="229" max="229" width="20.875" style="10" bestFit="1" customWidth="1"/>
    <col min="230" max="230" width="72.625" style="10" bestFit="1" customWidth="1"/>
    <col min="231" max="231" width="33.125" style="10" bestFit="1" customWidth="1"/>
    <col min="232" max="239" width="9" style="10" customWidth="1"/>
    <col min="240" max="241" width="11.25" style="10" customWidth="1"/>
    <col min="242" max="458" width="9" style="10"/>
    <col min="459" max="459" width="2.625" style="10" customWidth="1"/>
    <col min="460" max="460" width="14.625" style="10" customWidth="1"/>
    <col min="461" max="461" width="12.375" style="10" bestFit="1" customWidth="1"/>
    <col min="462" max="462" width="6.125" style="10" bestFit="1" customWidth="1"/>
    <col min="463" max="470" width="2.75" style="10" bestFit="1" customWidth="1"/>
    <col min="471" max="471" width="7.625" style="10" bestFit="1" customWidth="1"/>
    <col min="472" max="479" width="2.75" style="10" bestFit="1" customWidth="1"/>
    <col min="480" max="481" width="8.375" style="10" bestFit="1" customWidth="1"/>
    <col min="482" max="482" width="13.75" style="10" bestFit="1" customWidth="1"/>
    <col min="483" max="483" width="13.75" style="10" customWidth="1"/>
    <col min="484" max="484" width="12.125" style="10" bestFit="1" customWidth="1"/>
    <col min="485" max="485" width="20.875" style="10" bestFit="1" customWidth="1"/>
    <col min="486" max="486" width="72.625" style="10" bestFit="1" customWidth="1"/>
    <col min="487" max="487" width="33.125" style="10" bestFit="1" customWidth="1"/>
    <col min="488" max="495" width="9" style="10" customWidth="1"/>
    <col min="496" max="497" width="11.25" style="10" customWidth="1"/>
    <col min="498" max="714" width="9" style="10"/>
    <col min="715" max="715" width="2.625" style="10" customWidth="1"/>
    <col min="716" max="716" width="14.625" style="10" customWidth="1"/>
    <col min="717" max="717" width="12.375" style="10" bestFit="1" customWidth="1"/>
    <col min="718" max="718" width="6.125" style="10" bestFit="1" customWidth="1"/>
    <col min="719" max="726" width="2.75" style="10" bestFit="1" customWidth="1"/>
    <col min="727" max="727" width="7.625" style="10" bestFit="1" customWidth="1"/>
    <col min="728" max="735" width="2.75" style="10" bestFit="1" customWidth="1"/>
    <col min="736" max="737" width="8.375" style="10" bestFit="1" customWidth="1"/>
    <col min="738" max="738" width="13.75" style="10" bestFit="1" customWidth="1"/>
    <col min="739" max="739" width="13.75" style="10" customWidth="1"/>
    <col min="740" max="740" width="12.125" style="10" bestFit="1" customWidth="1"/>
    <col min="741" max="741" width="20.875" style="10" bestFit="1" customWidth="1"/>
    <col min="742" max="742" width="72.625" style="10" bestFit="1" customWidth="1"/>
    <col min="743" max="743" width="33.125" style="10" bestFit="1" customWidth="1"/>
    <col min="744" max="751" width="9" style="10" customWidth="1"/>
    <col min="752" max="753" width="11.25" style="10" customWidth="1"/>
    <col min="754" max="970" width="9" style="10"/>
    <col min="971" max="971" width="2.625" style="10" customWidth="1"/>
    <col min="972" max="972" width="14.625" style="10" customWidth="1"/>
    <col min="973" max="973" width="12.375" style="10" bestFit="1" customWidth="1"/>
    <col min="974" max="974" width="6.125" style="10" bestFit="1" customWidth="1"/>
    <col min="975" max="982" width="2.75" style="10" bestFit="1" customWidth="1"/>
    <col min="983" max="983" width="7.625" style="10" bestFit="1" customWidth="1"/>
    <col min="984" max="991" width="2.75" style="10" bestFit="1" customWidth="1"/>
    <col min="992" max="993" width="8.375" style="10" bestFit="1" customWidth="1"/>
    <col min="994" max="994" width="13.75" style="10" bestFit="1" customWidth="1"/>
    <col min="995" max="995" width="13.75" style="10" customWidth="1"/>
    <col min="996" max="996" width="12.125" style="10" bestFit="1" customWidth="1"/>
    <col min="997" max="997" width="20.875" style="10" bestFit="1" customWidth="1"/>
    <col min="998" max="998" width="72.625" style="10" bestFit="1" customWidth="1"/>
    <col min="999" max="999" width="33.125" style="10" bestFit="1" customWidth="1"/>
    <col min="1000" max="1007" width="9" style="10" customWidth="1"/>
    <col min="1008" max="1009" width="11.25" style="10" customWidth="1"/>
    <col min="1010" max="1226" width="9" style="10"/>
    <col min="1227" max="1227" width="2.625" style="10" customWidth="1"/>
    <col min="1228" max="1228" width="14.625" style="10" customWidth="1"/>
    <col min="1229" max="1229" width="12.375" style="10" bestFit="1" customWidth="1"/>
    <col min="1230" max="1230" width="6.125" style="10" bestFit="1" customWidth="1"/>
    <col min="1231" max="1238" width="2.75" style="10" bestFit="1" customWidth="1"/>
    <col min="1239" max="1239" width="7.625" style="10" bestFit="1" customWidth="1"/>
    <col min="1240" max="1247" width="2.75" style="10" bestFit="1" customWidth="1"/>
    <col min="1248" max="1249" width="8.375" style="10" bestFit="1" customWidth="1"/>
    <col min="1250" max="1250" width="13.75" style="10" bestFit="1" customWidth="1"/>
    <col min="1251" max="1251" width="13.75" style="10" customWidth="1"/>
    <col min="1252" max="1252" width="12.125" style="10" bestFit="1" customWidth="1"/>
    <col min="1253" max="1253" width="20.875" style="10" bestFit="1" customWidth="1"/>
    <col min="1254" max="1254" width="72.625" style="10" bestFit="1" customWidth="1"/>
    <col min="1255" max="1255" width="33.125" style="10" bestFit="1" customWidth="1"/>
    <col min="1256" max="1263" width="9" style="10" customWidth="1"/>
    <col min="1264" max="1265" width="11.25" style="10" customWidth="1"/>
    <col min="1266" max="1482" width="9" style="10"/>
    <col min="1483" max="1483" width="2.625" style="10" customWidth="1"/>
    <col min="1484" max="1484" width="14.625" style="10" customWidth="1"/>
    <col min="1485" max="1485" width="12.375" style="10" bestFit="1" customWidth="1"/>
    <col min="1486" max="1486" width="6.125" style="10" bestFit="1" customWidth="1"/>
    <col min="1487" max="1494" width="2.75" style="10" bestFit="1" customWidth="1"/>
    <col min="1495" max="1495" width="7.625" style="10" bestFit="1" customWidth="1"/>
    <col min="1496" max="1503" width="2.75" style="10" bestFit="1" customWidth="1"/>
    <col min="1504" max="1505" width="8.375" style="10" bestFit="1" customWidth="1"/>
    <col min="1506" max="1506" width="13.75" style="10" bestFit="1" customWidth="1"/>
    <col min="1507" max="1507" width="13.75" style="10" customWidth="1"/>
    <col min="1508" max="1508" width="12.125" style="10" bestFit="1" customWidth="1"/>
    <col min="1509" max="1509" width="20.875" style="10" bestFit="1" customWidth="1"/>
    <col min="1510" max="1510" width="72.625" style="10" bestFit="1" customWidth="1"/>
    <col min="1511" max="1511" width="33.125" style="10" bestFit="1" customWidth="1"/>
    <col min="1512" max="1519" width="9" style="10" customWidth="1"/>
    <col min="1520" max="1521" width="11.25" style="10" customWidth="1"/>
    <col min="1522" max="1738" width="9" style="10"/>
    <col min="1739" max="1739" width="2.625" style="10" customWidth="1"/>
    <col min="1740" max="1740" width="14.625" style="10" customWidth="1"/>
    <col min="1741" max="1741" width="12.375" style="10" bestFit="1" customWidth="1"/>
    <col min="1742" max="1742" width="6.125" style="10" bestFit="1" customWidth="1"/>
    <col min="1743" max="1750" width="2.75" style="10" bestFit="1" customWidth="1"/>
    <col min="1751" max="1751" width="7.625" style="10" bestFit="1" customWidth="1"/>
    <col min="1752" max="1759" width="2.75" style="10" bestFit="1" customWidth="1"/>
    <col min="1760" max="1761" width="8.375" style="10" bestFit="1" customWidth="1"/>
    <col min="1762" max="1762" width="13.75" style="10" bestFit="1" customWidth="1"/>
    <col min="1763" max="1763" width="13.75" style="10" customWidth="1"/>
    <col min="1764" max="1764" width="12.125" style="10" bestFit="1" customWidth="1"/>
    <col min="1765" max="1765" width="20.875" style="10" bestFit="1" customWidth="1"/>
    <col min="1766" max="1766" width="72.625" style="10" bestFit="1" customWidth="1"/>
    <col min="1767" max="1767" width="33.125" style="10" bestFit="1" customWidth="1"/>
    <col min="1768" max="1775" width="9" style="10" customWidth="1"/>
    <col min="1776" max="1777" width="11.25" style="10" customWidth="1"/>
    <col min="1778" max="1994" width="9" style="10"/>
    <col min="1995" max="1995" width="2.625" style="10" customWidth="1"/>
    <col min="1996" max="1996" width="14.625" style="10" customWidth="1"/>
    <col min="1997" max="1997" width="12.375" style="10" bestFit="1" customWidth="1"/>
    <col min="1998" max="1998" width="6.125" style="10" bestFit="1" customWidth="1"/>
    <col min="1999" max="2006" width="2.75" style="10" bestFit="1" customWidth="1"/>
    <col min="2007" max="2007" width="7.625" style="10" bestFit="1" customWidth="1"/>
    <col min="2008" max="2015" width="2.75" style="10" bestFit="1" customWidth="1"/>
    <col min="2016" max="2017" width="8.375" style="10" bestFit="1" customWidth="1"/>
    <col min="2018" max="2018" width="13.75" style="10" bestFit="1" customWidth="1"/>
    <col min="2019" max="2019" width="13.75" style="10" customWidth="1"/>
    <col min="2020" max="2020" width="12.125" style="10" bestFit="1" customWidth="1"/>
    <col min="2021" max="2021" width="20.875" style="10" bestFit="1" customWidth="1"/>
    <col min="2022" max="2022" width="72.625" style="10" bestFit="1" customWidth="1"/>
    <col min="2023" max="2023" width="33.125" style="10" bestFit="1" customWidth="1"/>
    <col min="2024" max="2031" width="9" style="10" customWidth="1"/>
    <col min="2032" max="2033" width="11.25" style="10" customWidth="1"/>
    <col min="2034" max="2250" width="9" style="10"/>
    <col min="2251" max="2251" width="2.625" style="10" customWidth="1"/>
    <col min="2252" max="2252" width="14.625" style="10" customWidth="1"/>
    <col min="2253" max="2253" width="12.375" style="10" bestFit="1" customWidth="1"/>
    <col min="2254" max="2254" width="6.125" style="10" bestFit="1" customWidth="1"/>
    <col min="2255" max="2262" width="2.75" style="10" bestFit="1" customWidth="1"/>
    <col min="2263" max="2263" width="7.625" style="10" bestFit="1" customWidth="1"/>
    <col min="2264" max="2271" width="2.75" style="10" bestFit="1" customWidth="1"/>
    <col min="2272" max="2273" width="8.375" style="10" bestFit="1" customWidth="1"/>
    <col min="2274" max="2274" width="13.75" style="10" bestFit="1" customWidth="1"/>
    <col min="2275" max="2275" width="13.75" style="10" customWidth="1"/>
    <col min="2276" max="2276" width="12.125" style="10" bestFit="1" customWidth="1"/>
    <col min="2277" max="2277" width="20.875" style="10" bestFit="1" customWidth="1"/>
    <col min="2278" max="2278" width="72.625" style="10" bestFit="1" customWidth="1"/>
    <col min="2279" max="2279" width="33.125" style="10" bestFit="1" customWidth="1"/>
    <col min="2280" max="2287" width="9" style="10" customWidth="1"/>
    <col min="2288" max="2289" width="11.25" style="10" customWidth="1"/>
    <col min="2290" max="2506" width="9" style="10"/>
    <col min="2507" max="2507" width="2.625" style="10" customWidth="1"/>
    <col min="2508" max="2508" width="14.625" style="10" customWidth="1"/>
    <col min="2509" max="2509" width="12.375" style="10" bestFit="1" customWidth="1"/>
    <col min="2510" max="2510" width="6.125" style="10" bestFit="1" customWidth="1"/>
    <col min="2511" max="2518" width="2.75" style="10" bestFit="1" customWidth="1"/>
    <col min="2519" max="2519" width="7.625" style="10" bestFit="1" customWidth="1"/>
    <col min="2520" max="2527" width="2.75" style="10" bestFit="1" customWidth="1"/>
    <col min="2528" max="2529" width="8.375" style="10" bestFit="1" customWidth="1"/>
    <col min="2530" max="2530" width="13.75" style="10" bestFit="1" customWidth="1"/>
    <col min="2531" max="2531" width="13.75" style="10" customWidth="1"/>
    <col min="2532" max="2532" width="12.125" style="10" bestFit="1" customWidth="1"/>
    <col min="2533" max="2533" width="20.875" style="10" bestFit="1" customWidth="1"/>
    <col min="2534" max="2534" width="72.625" style="10" bestFit="1" customWidth="1"/>
    <col min="2535" max="2535" width="33.125" style="10" bestFit="1" customWidth="1"/>
    <col min="2536" max="2543" width="9" style="10" customWidth="1"/>
    <col min="2544" max="2545" width="11.25" style="10" customWidth="1"/>
    <col min="2546" max="2762" width="9" style="10"/>
    <col min="2763" max="2763" width="2.625" style="10" customWidth="1"/>
    <col min="2764" max="2764" width="14.625" style="10" customWidth="1"/>
    <col min="2765" max="2765" width="12.375" style="10" bestFit="1" customWidth="1"/>
    <col min="2766" max="2766" width="6.125" style="10" bestFit="1" customWidth="1"/>
    <col min="2767" max="2774" width="2.75" style="10" bestFit="1" customWidth="1"/>
    <col min="2775" max="2775" width="7.625" style="10" bestFit="1" customWidth="1"/>
    <col min="2776" max="2783" width="2.75" style="10" bestFit="1" customWidth="1"/>
    <col min="2784" max="2785" width="8.375" style="10" bestFit="1" customWidth="1"/>
    <col min="2786" max="2786" width="13.75" style="10" bestFit="1" customWidth="1"/>
    <col min="2787" max="2787" width="13.75" style="10" customWidth="1"/>
    <col min="2788" max="2788" width="12.125" style="10" bestFit="1" customWidth="1"/>
    <col min="2789" max="2789" width="20.875" style="10" bestFit="1" customWidth="1"/>
    <col min="2790" max="2790" width="72.625" style="10" bestFit="1" customWidth="1"/>
    <col min="2791" max="2791" width="33.125" style="10" bestFit="1" customWidth="1"/>
    <col min="2792" max="2799" width="9" style="10" customWidth="1"/>
    <col min="2800" max="2801" width="11.25" style="10" customWidth="1"/>
    <col min="2802" max="3018" width="9" style="10"/>
    <col min="3019" max="3019" width="2.625" style="10" customWidth="1"/>
    <col min="3020" max="3020" width="14.625" style="10" customWidth="1"/>
    <col min="3021" max="3021" width="12.375" style="10" bestFit="1" customWidth="1"/>
    <col min="3022" max="3022" width="6.125" style="10" bestFit="1" customWidth="1"/>
    <col min="3023" max="3030" width="2.75" style="10" bestFit="1" customWidth="1"/>
    <col min="3031" max="3031" width="7.625" style="10" bestFit="1" customWidth="1"/>
    <col min="3032" max="3039" width="2.75" style="10" bestFit="1" customWidth="1"/>
    <col min="3040" max="3041" width="8.375" style="10" bestFit="1" customWidth="1"/>
    <col min="3042" max="3042" width="13.75" style="10" bestFit="1" customWidth="1"/>
    <col min="3043" max="3043" width="13.75" style="10" customWidth="1"/>
    <col min="3044" max="3044" width="12.125" style="10" bestFit="1" customWidth="1"/>
    <col min="3045" max="3045" width="20.875" style="10" bestFit="1" customWidth="1"/>
    <col min="3046" max="3046" width="72.625" style="10" bestFit="1" customWidth="1"/>
    <col min="3047" max="3047" width="33.125" style="10" bestFit="1" customWidth="1"/>
    <col min="3048" max="3055" width="9" style="10" customWidth="1"/>
    <col min="3056" max="3057" width="11.25" style="10" customWidth="1"/>
    <col min="3058" max="3274" width="9" style="10"/>
    <col min="3275" max="3275" width="2.625" style="10" customWidth="1"/>
    <col min="3276" max="3276" width="14.625" style="10" customWidth="1"/>
    <col min="3277" max="3277" width="12.375" style="10" bestFit="1" customWidth="1"/>
    <col min="3278" max="3278" width="6.125" style="10" bestFit="1" customWidth="1"/>
    <col min="3279" max="3286" width="2.75" style="10" bestFit="1" customWidth="1"/>
    <col min="3287" max="3287" width="7.625" style="10" bestFit="1" customWidth="1"/>
    <col min="3288" max="3295" width="2.75" style="10" bestFit="1" customWidth="1"/>
    <col min="3296" max="3297" width="8.375" style="10" bestFit="1" customWidth="1"/>
    <col min="3298" max="3298" width="13.75" style="10" bestFit="1" customWidth="1"/>
    <col min="3299" max="3299" width="13.75" style="10" customWidth="1"/>
    <col min="3300" max="3300" width="12.125" style="10" bestFit="1" customWidth="1"/>
    <col min="3301" max="3301" width="20.875" style="10" bestFit="1" customWidth="1"/>
    <col min="3302" max="3302" width="72.625" style="10" bestFit="1" customWidth="1"/>
    <col min="3303" max="3303" width="33.125" style="10" bestFit="1" customWidth="1"/>
    <col min="3304" max="3311" width="9" style="10" customWidth="1"/>
    <col min="3312" max="3313" width="11.25" style="10" customWidth="1"/>
    <col min="3314" max="3530" width="9" style="10"/>
    <col min="3531" max="3531" width="2.625" style="10" customWidth="1"/>
    <col min="3532" max="3532" width="14.625" style="10" customWidth="1"/>
    <col min="3533" max="3533" width="12.375" style="10" bestFit="1" customWidth="1"/>
    <col min="3534" max="3534" width="6.125" style="10" bestFit="1" customWidth="1"/>
    <col min="3535" max="3542" width="2.75" style="10" bestFit="1" customWidth="1"/>
    <col min="3543" max="3543" width="7.625" style="10" bestFit="1" customWidth="1"/>
    <col min="3544" max="3551" width="2.75" style="10" bestFit="1" customWidth="1"/>
    <col min="3552" max="3553" width="8.375" style="10" bestFit="1" customWidth="1"/>
    <col min="3554" max="3554" width="13.75" style="10" bestFit="1" customWidth="1"/>
    <col min="3555" max="3555" width="13.75" style="10" customWidth="1"/>
    <col min="3556" max="3556" width="12.125" style="10" bestFit="1" customWidth="1"/>
    <col min="3557" max="3557" width="20.875" style="10" bestFit="1" customWidth="1"/>
    <col min="3558" max="3558" width="72.625" style="10" bestFit="1" customWidth="1"/>
    <col min="3559" max="3559" width="33.125" style="10" bestFit="1" customWidth="1"/>
    <col min="3560" max="3567" width="9" style="10" customWidth="1"/>
    <col min="3568" max="3569" width="11.25" style="10" customWidth="1"/>
    <col min="3570" max="3786" width="9" style="10"/>
    <col min="3787" max="3787" width="2.625" style="10" customWidth="1"/>
    <col min="3788" max="3788" width="14.625" style="10" customWidth="1"/>
    <col min="3789" max="3789" width="12.375" style="10" bestFit="1" customWidth="1"/>
    <col min="3790" max="3790" width="6.125" style="10" bestFit="1" customWidth="1"/>
    <col min="3791" max="3798" width="2.75" style="10" bestFit="1" customWidth="1"/>
    <col min="3799" max="3799" width="7.625" style="10" bestFit="1" customWidth="1"/>
    <col min="3800" max="3807" width="2.75" style="10" bestFit="1" customWidth="1"/>
    <col min="3808" max="3809" width="8.375" style="10" bestFit="1" customWidth="1"/>
    <col min="3810" max="3810" width="13.75" style="10" bestFit="1" customWidth="1"/>
    <col min="3811" max="3811" width="13.75" style="10" customWidth="1"/>
    <col min="3812" max="3812" width="12.125" style="10" bestFit="1" customWidth="1"/>
    <col min="3813" max="3813" width="20.875" style="10" bestFit="1" customWidth="1"/>
    <col min="3814" max="3814" width="72.625" style="10" bestFit="1" customWidth="1"/>
    <col min="3815" max="3815" width="33.125" style="10" bestFit="1" customWidth="1"/>
    <col min="3816" max="3823" width="9" style="10" customWidth="1"/>
    <col min="3824" max="3825" width="11.25" style="10" customWidth="1"/>
    <col min="3826" max="4042" width="9" style="10"/>
    <col min="4043" max="4043" width="2.625" style="10" customWidth="1"/>
    <col min="4044" max="4044" width="14.625" style="10" customWidth="1"/>
    <col min="4045" max="4045" width="12.375" style="10" bestFit="1" customWidth="1"/>
    <col min="4046" max="4046" width="6.125" style="10" bestFit="1" customWidth="1"/>
    <col min="4047" max="4054" width="2.75" style="10" bestFit="1" customWidth="1"/>
    <col min="4055" max="4055" width="7.625" style="10" bestFit="1" customWidth="1"/>
    <col min="4056" max="4063" width="2.75" style="10" bestFit="1" customWidth="1"/>
    <col min="4064" max="4065" width="8.375" style="10" bestFit="1" customWidth="1"/>
    <col min="4066" max="4066" width="13.75" style="10" bestFit="1" customWidth="1"/>
    <col min="4067" max="4067" width="13.75" style="10" customWidth="1"/>
    <col min="4068" max="4068" width="12.125" style="10" bestFit="1" customWidth="1"/>
    <col min="4069" max="4069" width="20.875" style="10" bestFit="1" customWidth="1"/>
    <col min="4070" max="4070" width="72.625" style="10" bestFit="1" customWidth="1"/>
    <col min="4071" max="4071" width="33.125" style="10" bestFit="1" customWidth="1"/>
    <col min="4072" max="4079" width="9" style="10" customWidth="1"/>
    <col min="4080" max="4081" width="11.25" style="10" customWidth="1"/>
    <col min="4082" max="4298" width="9" style="10"/>
    <col min="4299" max="4299" width="2.625" style="10" customWidth="1"/>
    <col min="4300" max="4300" width="14.625" style="10" customWidth="1"/>
    <col min="4301" max="4301" width="12.375" style="10" bestFit="1" customWidth="1"/>
    <col min="4302" max="4302" width="6.125" style="10" bestFit="1" customWidth="1"/>
    <col min="4303" max="4310" width="2.75" style="10" bestFit="1" customWidth="1"/>
    <col min="4311" max="4311" width="7.625" style="10" bestFit="1" customWidth="1"/>
    <col min="4312" max="4319" width="2.75" style="10" bestFit="1" customWidth="1"/>
    <col min="4320" max="4321" width="8.375" style="10" bestFit="1" customWidth="1"/>
    <col min="4322" max="4322" width="13.75" style="10" bestFit="1" customWidth="1"/>
    <col min="4323" max="4323" width="13.75" style="10" customWidth="1"/>
    <col min="4324" max="4324" width="12.125" style="10" bestFit="1" customWidth="1"/>
    <col min="4325" max="4325" width="20.875" style="10" bestFit="1" customWidth="1"/>
    <col min="4326" max="4326" width="72.625" style="10" bestFit="1" customWidth="1"/>
    <col min="4327" max="4327" width="33.125" style="10" bestFit="1" customWidth="1"/>
    <col min="4328" max="4335" width="9" style="10" customWidth="1"/>
    <col min="4336" max="4337" width="11.25" style="10" customWidth="1"/>
    <col min="4338" max="4554" width="9" style="10"/>
    <col min="4555" max="4555" width="2.625" style="10" customWidth="1"/>
    <col min="4556" max="4556" width="14.625" style="10" customWidth="1"/>
    <col min="4557" max="4557" width="12.375" style="10" bestFit="1" customWidth="1"/>
    <col min="4558" max="4558" width="6.125" style="10" bestFit="1" customWidth="1"/>
    <col min="4559" max="4566" width="2.75" style="10" bestFit="1" customWidth="1"/>
    <col min="4567" max="4567" width="7.625" style="10" bestFit="1" customWidth="1"/>
    <col min="4568" max="4575" width="2.75" style="10" bestFit="1" customWidth="1"/>
    <col min="4576" max="4577" width="8.375" style="10" bestFit="1" customWidth="1"/>
    <col min="4578" max="4578" width="13.75" style="10" bestFit="1" customWidth="1"/>
    <col min="4579" max="4579" width="13.75" style="10" customWidth="1"/>
    <col min="4580" max="4580" width="12.125" style="10" bestFit="1" customWidth="1"/>
    <col min="4581" max="4581" width="20.875" style="10" bestFit="1" customWidth="1"/>
    <col min="4582" max="4582" width="72.625" style="10" bestFit="1" customWidth="1"/>
    <col min="4583" max="4583" width="33.125" style="10" bestFit="1" customWidth="1"/>
    <col min="4584" max="4591" width="9" style="10" customWidth="1"/>
    <col min="4592" max="4593" width="11.25" style="10" customWidth="1"/>
    <col min="4594" max="4810" width="9" style="10"/>
    <col min="4811" max="4811" width="2.625" style="10" customWidth="1"/>
    <col min="4812" max="4812" width="14.625" style="10" customWidth="1"/>
    <col min="4813" max="4813" width="12.375" style="10" bestFit="1" customWidth="1"/>
    <col min="4814" max="4814" width="6.125" style="10" bestFit="1" customWidth="1"/>
    <col min="4815" max="4822" width="2.75" style="10" bestFit="1" customWidth="1"/>
    <col min="4823" max="4823" width="7.625" style="10" bestFit="1" customWidth="1"/>
    <col min="4824" max="4831" width="2.75" style="10" bestFit="1" customWidth="1"/>
    <col min="4832" max="4833" width="8.375" style="10" bestFit="1" customWidth="1"/>
    <col min="4834" max="4834" width="13.75" style="10" bestFit="1" customWidth="1"/>
    <col min="4835" max="4835" width="13.75" style="10" customWidth="1"/>
    <col min="4836" max="4836" width="12.125" style="10" bestFit="1" customWidth="1"/>
    <col min="4837" max="4837" width="20.875" style="10" bestFit="1" customWidth="1"/>
    <col min="4838" max="4838" width="72.625" style="10" bestFit="1" customWidth="1"/>
    <col min="4839" max="4839" width="33.125" style="10" bestFit="1" customWidth="1"/>
    <col min="4840" max="4847" width="9" style="10" customWidth="1"/>
    <col min="4848" max="4849" width="11.25" style="10" customWidth="1"/>
    <col min="4850" max="5066" width="9" style="10"/>
    <col min="5067" max="5067" width="2.625" style="10" customWidth="1"/>
    <col min="5068" max="5068" width="14.625" style="10" customWidth="1"/>
    <col min="5069" max="5069" width="12.375" style="10" bestFit="1" customWidth="1"/>
    <col min="5070" max="5070" width="6.125" style="10" bestFit="1" customWidth="1"/>
    <col min="5071" max="5078" width="2.75" style="10" bestFit="1" customWidth="1"/>
    <col min="5079" max="5079" width="7.625" style="10" bestFit="1" customWidth="1"/>
    <col min="5080" max="5087" width="2.75" style="10" bestFit="1" customWidth="1"/>
    <col min="5088" max="5089" width="8.375" style="10" bestFit="1" customWidth="1"/>
    <col min="5090" max="5090" width="13.75" style="10" bestFit="1" customWidth="1"/>
    <col min="5091" max="5091" width="13.75" style="10" customWidth="1"/>
    <col min="5092" max="5092" width="12.125" style="10" bestFit="1" customWidth="1"/>
    <col min="5093" max="5093" width="20.875" style="10" bestFit="1" customWidth="1"/>
    <col min="5094" max="5094" width="72.625" style="10" bestFit="1" customWidth="1"/>
    <col min="5095" max="5095" width="33.125" style="10" bestFit="1" customWidth="1"/>
    <col min="5096" max="5103" width="9" style="10" customWidth="1"/>
    <col min="5104" max="5105" width="11.25" style="10" customWidth="1"/>
    <col min="5106" max="5322" width="9" style="10"/>
    <col min="5323" max="5323" width="2.625" style="10" customWidth="1"/>
    <col min="5324" max="5324" width="14.625" style="10" customWidth="1"/>
    <col min="5325" max="5325" width="12.375" style="10" bestFit="1" customWidth="1"/>
    <col min="5326" max="5326" width="6.125" style="10" bestFit="1" customWidth="1"/>
    <col min="5327" max="5334" width="2.75" style="10" bestFit="1" customWidth="1"/>
    <col min="5335" max="5335" width="7.625" style="10" bestFit="1" customWidth="1"/>
    <col min="5336" max="5343" width="2.75" style="10" bestFit="1" customWidth="1"/>
    <col min="5344" max="5345" width="8.375" style="10" bestFit="1" customWidth="1"/>
    <col min="5346" max="5346" width="13.75" style="10" bestFit="1" customWidth="1"/>
    <col min="5347" max="5347" width="13.75" style="10" customWidth="1"/>
    <col min="5348" max="5348" width="12.125" style="10" bestFit="1" customWidth="1"/>
    <col min="5349" max="5349" width="20.875" style="10" bestFit="1" customWidth="1"/>
    <col min="5350" max="5350" width="72.625" style="10" bestFit="1" customWidth="1"/>
    <col min="5351" max="5351" width="33.125" style="10" bestFit="1" customWidth="1"/>
    <col min="5352" max="5359" width="9" style="10" customWidth="1"/>
    <col min="5360" max="5361" width="11.25" style="10" customWidth="1"/>
    <col min="5362" max="5578" width="9" style="10"/>
    <col min="5579" max="5579" width="2.625" style="10" customWidth="1"/>
    <col min="5580" max="5580" width="14.625" style="10" customWidth="1"/>
    <col min="5581" max="5581" width="12.375" style="10" bestFit="1" customWidth="1"/>
    <col min="5582" max="5582" width="6.125" style="10" bestFit="1" customWidth="1"/>
    <col min="5583" max="5590" width="2.75" style="10" bestFit="1" customWidth="1"/>
    <col min="5591" max="5591" width="7.625" style="10" bestFit="1" customWidth="1"/>
    <col min="5592" max="5599" width="2.75" style="10" bestFit="1" customWidth="1"/>
    <col min="5600" max="5601" width="8.375" style="10" bestFit="1" customWidth="1"/>
    <col min="5602" max="5602" width="13.75" style="10" bestFit="1" customWidth="1"/>
    <col min="5603" max="5603" width="13.75" style="10" customWidth="1"/>
    <col min="5604" max="5604" width="12.125" style="10" bestFit="1" customWidth="1"/>
    <col min="5605" max="5605" width="20.875" style="10" bestFit="1" customWidth="1"/>
    <col min="5606" max="5606" width="72.625" style="10" bestFit="1" customWidth="1"/>
    <col min="5607" max="5607" width="33.125" style="10" bestFit="1" customWidth="1"/>
    <col min="5608" max="5615" width="9" style="10" customWidth="1"/>
    <col min="5616" max="5617" width="11.25" style="10" customWidth="1"/>
    <col min="5618" max="5834" width="9" style="10"/>
    <col min="5835" max="5835" width="2.625" style="10" customWidth="1"/>
    <col min="5836" max="5836" width="14.625" style="10" customWidth="1"/>
    <col min="5837" max="5837" width="12.375" style="10" bestFit="1" customWidth="1"/>
    <col min="5838" max="5838" width="6.125" style="10" bestFit="1" customWidth="1"/>
    <col min="5839" max="5846" width="2.75" style="10" bestFit="1" customWidth="1"/>
    <col min="5847" max="5847" width="7.625" style="10" bestFit="1" customWidth="1"/>
    <col min="5848" max="5855" width="2.75" style="10" bestFit="1" customWidth="1"/>
    <col min="5856" max="5857" width="8.375" style="10" bestFit="1" customWidth="1"/>
    <col min="5858" max="5858" width="13.75" style="10" bestFit="1" customWidth="1"/>
    <col min="5859" max="5859" width="13.75" style="10" customWidth="1"/>
    <col min="5860" max="5860" width="12.125" style="10" bestFit="1" customWidth="1"/>
    <col min="5861" max="5861" width="20.875" style="10" bestFit="1" customWidth="1"/>
    <col min="5862" max="5862" width="72.625" style="10" bestFit="1" customWidth="1"/>
    <col min="5863" max="5863" width="33.125" style="10" bestFit="1" customWidth="1"/>
    <col min="5864" max="5871" width="9" style="10" customWidth="1"/>
    <col min="5872" max="5873" width="11.25" style="10" customWidth="1"/>
    <col min="5874" max="6090" width="9" style="10"/>
    <col min="6091" max="6091" width="2.625" style="10" customWidth="1"/>
    <col min="6092" max="6092" width="14.625" style="10" customWidth="1"/>
    <col min="6093" max="6093" width="12.375" style="10" bestFit="1" customWidth="1"/>
    <col min="6094" max="6094" width="6.125" style="10" bestFit="1" customWidth="1"/>
    <col min="6095" max="6102" width="2.75" style="10" bestFit="1" customWidth="1"/>
    <col min="6103" max="6103" width="7.625" style="10" bestFit="1" customWidth="1"/>
    <col min="6104" max="6111" width="2.75" style="10" bestFit="1" customWidth="1"/>
    <col min="6112" max="6113" width="8.375" style="10" bestFit="1" customWidth="1"/>
    <col min="6114" max="6114" width="13.75" style="10" bestFit="1" customWidth="1"/>
    <col min="6115" max="6115" width="13.75" style="10" customWidth="1"/>
    <col min="6116" max="6116" width="12.125" style="10" bestFit="1" customWidth="1"/>
    <col min="6117" max="6117" width="20.875" style="10" bestFit="1" customWidth="1"/>
    <col min="6118" max="6118" width="72.625" style="10" bestFit="1" customWidth="1"/>
    <col min="6119" max="6119" width="33.125" style="10" bestFit="1" customWidth="1"/>
    <col min="6120" max="6127" width="9" style="10" customWidth="1"/>
    <col min="6128" max="6129" width="11.25" style="10" customWidth="1"/>
    <col min="6130" max="6346" width="9" style="10"/>
    <col min="6347" max="6347" width="2.625" style="10" customWidth="1"/>
    <col min="6348" max="6348" width="14.625" style="10" customWidth="1"/>
    <col min="6349" max="6349" width="12.375" style="10" bestFit="1" customWidth="1"/>
    <col min="6350" max="6350" width="6.125" style="10" bestFit="1" customWidth="1"/>
    <col min="6351" max="6358" width="2.75" style="10" bestFit="1" customWidth="1"/>
    <col min="6359" max="6359" width="7.625" style="10" bestFit="1" customWidth="1"/>
    <col min="6360" max="6367" width="2.75" style="10" bestFit="1" customWidth="1"/>
    <col min="6368" max="6369" width="8.375" style="10" bestFit="1" customWidth="1"/>
    <col min="6370" max="6370" width="13.75" style="10" bestFit="1" customWidth="1"/>
    <col min="6371" max="6371" width="13.75" style="10" customWidth="1"/>
    <col min="6372" max="6372" width="12.125" style="10" bestFit="1" customWidth="1"/>
    <col min="6373" max="6373" width="20.875" style="10" bestFit="1" customWidth="1"/>
    <col min="6374" max="6374" width="72.625" style="10" bestFit="1" customWidth="1"/>
    <col min="6375" max="6375" width="33.125" style="10" bestFit="1" customWidth="1"/>
    <col min="6376" max="6383" width="9" style="10" customWidth="1"/>
    <col min="6384" max="6385" width="11.25" style="10" customWidth="1"/>
    <col min="6386" max="6602" width="9" style="10"/>
    <col min="6603" max="6603" width="2.625" style="10" customWidth="1"/>
    <col min="6604" max="6604" width="14.625" style="10" customWidth="1"/>
    <col min="6605" max="6605" width="12.375" style="10" bestFit="1" customWidth="1"/>
    <col min="6606" max="6606" width="6.125" style="10" bestFit="1" customWidth="1"/>
    <col min="6607" max="6614" width="2.75" style="10" bestFit="1" customWidth="1"/>
    <col min="6615" max="6615" width="7.625" style="10" bestFit="1" customWidth="1"/>
    <col min="6616" max="6623" width="2.75" style="10" bestFit="1" customWidth="1"/>
    <col min="6624" max="6625" width="8.375" style="10" bestFit="1" customWidth="1"/>
    <col min="6626" max="6626" width="13.75" style="10" bestFit="1" customWidth="1"/>
    <col min="6627" max="6627" width="13.75" style="10" customWidth="1"/>
    <col min="6628" max="6628" width="12.125" style="10" bestFit="1" customWidth="1"/>
    <col min="6629" max="6629" width="20.875" style="10" bestFit="1" customWidth="1"/>
    <col min="6630" max="6630" width="72.625" style="10" bestFit="1" customWidth="1"/>
    <col min="6631" max="6631" width="33.125" style="10" bestFit="1" customWidth="1"/>
    <col min="6632" max="6639" width="9" style="10" customWidth="1"/>
    <col min="6640" max="6641" width="11.25" style="10" customWidth="1"/>
    <col min="6642" max="6858" width="9" style="10"/>
    <col min="6859" max="6859" width="2.625" style="10" customWidth="1"/>
    <col min="6860" max="6860" width="14.625" style="10" customWidth="1"/>
    <col min="6861" max="6861" width="12.375" style="10" bestFit="1" customWidth="1"/>
    <col min="6862" max="6862" width="6.125" style="10" bestFit="1" customWidth="1"/>
    <col min="6863" max="6870" width="2.75" style="10" bestFit="1" customWidth="1"/>
    <col min="6871" max="6871" width="7.625" style="10" bestFit="1" customWidth="1"/>
    <col min="6872" max="6879" width="2.75" style="10" bestFit="1" customWidth="1"/>
    <col min="6880" max="6881" width="8.375" style="10" bestFit="1" customWidth="1"/>
    <col min="6882" max="6882" width="13.75" style="10" bestFit="1" customWidth="1"/>
    <col min="6883" max="6883" width="13.75" style="10" customWidth="1"/>
    <col min="6884" max="6884" width="12.125" style="10" bestFit="1" customWidth="1"/>
    <col min="6885" max="6885" width="20.875" style="10" bestFit="1" customWidth="1"/>
    <col min="6886" max="6886" width="72.625" style="10" bestFit="1" customWidth="1"/>
    <col min="6887" max="6887" width="33.125" style="10" bestFit="1" customWidth="1"/>
    <col min="6888" max="6895" width="9" style="10" customWidth="1"/>
    <col min="6896" max="6897" width="11.25" style="10" customWidth="1"/>
    <col min="6898" max="7114" width="9" style="10"/>
    <col min="7115" max="7115" width="2.625" style="10" customWidth="1"/>
    <col min="7116" max="7116" width="14.625" style="10" customWidth="1"/>
    <col min="7117" max="7117" width="12.375" style="10" bestFit="1" customWidth="1"/>
    <col min="7118" max="7118" width="6.125" style="10" bestFit="1" customWidth="1"/>
    <col min="7119" max="7126" width="2.75" style="10" bestFit="1" customWidth="1"/>
    <col min="7127" max="7127" width="7.625" style="10" bestFit="1" customWidth="1"/>
    <col min="7128" max="7135" width="2.75" style="10" bestFit="1" customWidth="1"/>
    <col min="7136" max="7137" width="8.375" style="10" bestFit="1" customWidth="1"/>
    <col min="7138" max="7138" width="13.75" style="10" bestFit="1" customWidth="1"/>
    <col min="7139" max="7139" width="13.75" style="10" customWidth="1"/>
    <col min="7140" max="7140" width="12.125" style="10" bestFit="1" customWidth="1"/>
    <col min="7141" max="7141" width="20.875" style="10" bestFit="1" customWidth="1"/>
    <col min="7142" max="7142" width="72.625" style="10" bestFit="1" customWidth="1"/>
    <col min="7143" max="7143" width="33.125" style="10" bestFit="1" customWidth="1"/>
    <col min="7144" max="7151" width="9" style="10" customWidth="1"/>
    <col min="7152" max="7153" width="11.25" style="10" customWidth="1"/>
    <col min="7154" max="7370" width="9" style="10"/>
    <col min="7371" max="7371" width="2.625" style="10" customWidth="1"/>
    <col min="7372" max="7372" width="14.625" style="10" customWidth="1"/>
    <col min="7373" max="7373" width="12.375" style="10" bestFit="1" customWidth="1"/>
    <col min="7374" max="7374" width="6.125" style="10" bestFit="1" customWidth="1"/>
    <col min="7375" max="7382" width="2.75" style="10" bestFit="1" customWidth="1"/>
    <col min="7383" max="7383" width="7.625" style="10" bestFit="1" customWidth="1"/>
    <col min="7384" max="7391" width="2.75" style="10" bestFit="1" customWidth="1"/>
    <col min="7392" max="7393" width="8.375" style="10" bestFit="1" customWidth="1"/>
    <col min="7394" max="7394" width="13.75" style="10" bestFit="1" customWidth="1"/>
    <col min="7395" max="7395" width="13.75" style="10" customWidth="1"/>
    <col min="7396" max="7396" width="12.125" style="10" bestFit="1" customWidth="1"/>
    <col min="7397" max="7397" width="20.875" style="10" bestFit="1" customWidth="1"/>
    <col min="7398" max="7398" width="72.625" style="10" bestFit="1" customWidth="1"/>
    <col min="7399" max="7399" width="33.125" style="10" bestFit="1" customWidth="1"/>
    <col min="7400" max="7407" width="9" style="10" customWidth="1"/>
    <col min="7408" max="7409" width="11.25" style="10" customWidth="1"/>
    <col min="7410" max="7626" width="9" style="10"/>
    <col min="7627" max="7627" width="2.625" style="10" customWidth="1"/>
    <col min="7628" max="7628" width="14.625" style="10" customWidth="1"/>
    <col min="7629" max="7629" width="12.375" style="10" bestFit="1" customWidth="1"/>
    <col min="7630" max="7630" width="6.125" style="10" bestFit="1" customWidth="1"/>
    <col min="7631" max="7638" width="2.75" style="10" bestFit="1" customWidth="1"/>
    <col min="7639" max="7639" width="7.625" style="10" bestFit="1" customWidth="1"/>
    <col min="7640" max="7647" width="2.75" style="10" bestFit="1" customWidth="1"/>
    <col min="7648" max="7649" width="8.375" style="10" bestFit="1" customWidth="1"/>
    <col min="7650" max="7650" width="13.75" style="10" bestFit="1" customWidth="1"/>
    <col min="7651" max="7651" width="13.75" style="10" customWidth="1"/>
    <col min="7652" max="7652" width="12.125" style="10" bestFit="1" customWidth="1"/>
    <col min="7653" max="7653" width="20.875" style="10" bestFit="1" customWidth="1"/>
    <col min="7654" max="7654" width="72.625" style="10" bestFit="1" customWidth="1"/>
    <col min="7655" max="7655" width="33.125" style="10" bestFit="1" customWidth="1"/>
    <col min="7656" max="7663" width="9" style="10" customWidth="1"/>
    <col min="7664" max="7665" width="11.25" style="10" customWidth="1"/>
    <col min="7666" max="7882" width="9" style="10"/>
    <col min="7883" max="7883" width="2.625" style="10" customWidth="1"/>
    <col min="7884" max="7884" width="14.625" style="10" customWidth="1"/>
    <col min="7885" max="7885" width="12.375" style="10" bestFit="1" customWidth="1"/>
    <col min="7886" max="7886" width="6.125" style="10" bestFit="1" customWidth="1"/>
    <col min="7887" max="7894" width="2.75" style="10" bestFit="1" customWidth="1"/>
    <col min="7895" max="7895" width="7.625" style="10" bestFit="1" customWidth="1"/>
    <col min="7896" max="7903" width="2.75" style="10" bestFit="1" customWidth="1"/>
    <col min="7904" max="7905" width="8.375" style="10" bestFit="1" customWidth="1"/>
    <col min="7906" max="7906" width="13.75" style="10" bestFit="1" customWidth="1"/>
    <col min="7907" max="7907" width="13.75" style="10" customWidth="1"/>
    <col min="7908" max="7908" width="12.125" style="10" bestFit="1" customWidth="1"/>
    <col min="7909" max="7909" width="20.875" style="10" bestFit="1" customWidth="1"/>
    <col min="7910" max="7910" width="72.625" style="10" bestFit="1" customWidth="1"/>
    <col min="7911" max="7911" width="33.125" style="10" bestFit="1" customWidth="1"/>
    <col min="7912" max="7919" width="9" style="10" customWidth="1"/>
    <col min="7920" max="7921" width="11.25" style="10" customWidth="1"/>
    <col min="7922" max="8138" width="9" style="10"/>
    <col min="8139" max="8139" width="2.625" style="10" customWidth="1"/>
    <col min="8140" max="8140" width="14.625" style="10" customWidth="1"/>
    <col min="8141" max="8141" width="12.375" style="10" bestFit="1" customWidth="1"/>
    <col min="8142" max="8142" width="6.125" style="10" bestFit="1" customWidth="1"/>
    <col min="8143" max="8150" width="2.75" style="10" bestFit="1" customWidth="1"/>
    <col min="8151" max="8151" width="7.625" style="10" bestFit="1" customWidth="1"/>
    <col min="8152" max="8159" width="2.75" style="10" bestFit="1" customWidth="1"/>
    <col min="8160" max="8161" width="8.375" style="10" bestFit="1" customWidth="1"/>
    <col min="8162" max="8162" width="13.75" style="10" bestFit="1" customWidth="1"/>
    <col min="8163" max="8163" width="13.75" style="10" customWidth="1"/>
    <col min="8164" max="8164" width="12.125" style="10" bestFit="1" customWidth="1"/>
    <col min="8165" max="8165" width="20.875" style="10" bestFit="1" customWidth="1"/>
    <col min="8166" max="8166" width="72.625" style="10" bestFit="1" customWidth="1"/>
    <col min="8167" max="8167" width="33.125" style="10" bestFit="1" customWidth="1"/>
    <col min="8168" max="8175" width="9" style="10" customWidth="1"/>
    <col min="8176" max="8177" width="11.25" style="10" customWidth="1"/>
    <col min="8178" max="8394" width="9" style="10"/>
    <col min="8395" max="8395" width="2.625" style="10" customWidth="1"/>
    <col min="8396" max="8396" width="14.625" style="10" customWidth="1"/>
    <col min="8397" max="8397" width="12.375" style="10" bestFit="1" customWidth="1"/>
    <col min="8398" max="8398" width="6.125" style="10" bestFit="1" customWidth="1"/>
    <col min="8399" max="8406" width="2.75" style="10" bestFit="1" customWidth="1"/>
    <col min="8407" max="8407" width="7.625" style="10" bestFit="1" customWidth="1"/>
    <col min="8408" max="8415" width="2.75" style="10" bestFit="1" customWidth="1"/>
    <col min="8416" max="8417" width="8.375" style="10" bestFit="1" customWidth="1"/>
    <col min="8418" max="8418" width="13.75" style="10" bestFit="1" customWidth="1"/>
    <col min="8419" max="8419" width="13.75" style="10" customWidth="1"/>
    <col min="8420" max="8420" width="12.125" style="10" bestFit="1" customWidth="1"/>
    <col min="8421" max="8421" width="20.875" style="10" bestFit="1" customWidth="1"/>
    <col min="8422" max="8422" width="72.625" style="10" bestFit="1" customWidth="1"/>
    <col min="8423" max="8423" width="33.125" style="10" bestFit="1" customWidth="1"/>
    <col min="8424" max="8431" width="9" style="10" customWidth="1"/>
    <col min="8432" max="8433" width="11.25" style="10" customWidth="1"/>
    <col min="8434" max="8650" width="9" style="10"/>
    <col min="8651" max="8651" width="2.625" style="10" customWidth="1"/>
    <col min="8652" max="8652" width="14.625" style="10" customWidth="1"/>
    <col min="8653" max="8653" width="12.375" style="10" bestFit="1" customWidth="1"/>
    <col min="8654" max="8654" width="6.125" style="10" bestFit="1" customWidth="1"/>
    <col min="8655" max="8662" width="2.75" style="10" bestFit="1" customWidth="1"/>
    <col min="8663" max="8663" width="7.625" style="10" bestFit="1" customWidth="1"/>
    <col min="8664" max="8671" width="2.75" style="10" bestFit="1" customWidth="1"/>
    <col min="8672" max="8673" width="8.375" style="10" bestFit="1" customWidth="1"/>
    <col min="8674" max="8674" width="13.75" style="10" bestFit="1" customWidth="1"/>
    <col min="8675" max="8675" width="13.75" style="10" customWidth="1"/>
    <col min="8676" max="8676" width="12.125" style="10" bestFit="1" customWidth="1"/>
    <col min="8677" max="8677" width="20.875" style="10" bestFit="1" customWidth="1"/>
    <col min="8678" max="8678" width="72.625" style="10" bestFit="1" customWidth="1"/>
    <col min="8679" max="8679" width="33.125" style="10" bestFit="1" customWidth="1"/>
    <col min="8680" max="8687" width="9" style="10" customWidth="1"/>
    <col min="8688" max="8689" width="11.25" style="10" customWidth="1"/>
    <col min="8690" max="8906" width="9" style="10"/>
    <col min="8907" max="8907" width="2.625" style="10" customWidth="1"/>
    <col min="8908" max="8908" width="14.625" style="10" customWidth="1"/>
    <col min="8909" max="8909" width="12.375" style="10" bestFit="1" customWidth="1"/>
    <col min="8910" max="8910" width="6.125" style="10" bestFit="1" customWidth="1"/>
    <col min="8911" max="8918" width="2.75" style="10" bestFit="1" customWidth="1"/>
    <col min="8919" max="8919" width="7.625" style="10" bestFit="1" customWidth="1"/>
    <col min="8920" max="8927" width="2.75" style="10" bestFit="1" customWidth="1"/>
    <col min="8928" max="8929" width="8.375" style="10" bestFit="1" customWidth="1"/>
    <col min="8930" max="8930" width="13.75" style="10" bestFit="1" customWidth="1"/>
    <col min="8931" max="8931" width="13.75" style="10" customWidth="1"/>
    <col min="8932" max="8932" width="12.125" style="10" bestFit="1" customWidth="1"/>
    <col min="8933" max="8933" width="20.875" style="10" bestFit="1" customWidth="1"/>
    <col min="8934" max="8934" width="72.625" style="10" bestFit="1" customWidth="1"/>
    <col min="8935" max="8935" width="33.125" style="10" bestFit="1" customWidth="1"/>
    <col min="8936" max="8943" width="9" style="10" customWidth="1"/>
    <col min="8944" max="8945" width="11.25" style="10" customWidth="1"/>
    <col min="8946" max="9162" width="9" style="10"/>
    <col min="9163" max="9163" width="2.625" style="10" customWidth="1"/>
    <col min="9164" max="9164" width="14.625" style="10" customWidth="1"/>
    <col min="9165" max="9165" width="12.375" style="10" bestFit="1" customWidth="1"/>
    <col min="9166" max="9166" width="6.125" style="10" bestFit="1" customWidth="1"/>
    <col min="9167" max="9174" width="2.75" style="10" bestFit="1" customWidth="1"/>
    <col min="9175" max="9175" width="7.625" style="10" bestFit="1" customWidth="1"/>
    <col min="9176" max="9183" width="2.75" style="10" bestFit="1" customWidth="1"/>
    <col min="9184" max="9185" width="8.375" style="10" bestFit="1" customWidth="1"/>
    <col min="9186" max="9186" width="13.75" style="10" bestFit="1" customWidth="1"/>
    <col min="9187" max="9187" width="13.75" style="10" customWidth="1"/>
    <col min="9188" max="9188" width="12.125" style="10" bestFit="1" customWidth="1"/>
    <col min="9189" max="9189" width="20.875" style="10" bestFit="1" customWidth="1"/>
    <col min="9190" max="9190" width="72.625" style="10" bestFit="1" customWidth="1"/>
    <col min="9191" max="9191" width="33.125" style="10" bestFit="1" customWidth="1"/>
    <col min="9192" max="9199" width="9" style="10" customWidth="1"/>
    <col min="9200" max="9201" width="11.25" style="10" customWidth="1"/>
    <col min="9202" max="9418" width="9" style="10"/>
    <col min="9419" max="9419" width="2.625" style="10" customWidth="1"/>
    <col min="9420" max="9420" width="14.625" style="10" customWidth="1"/>
    <col min="9421" max="9421" width="12.375" style="10" bestFit="1" customWidth="1"/>
    <col min="9422" max="9422" width="6.125" style="10" bestFit="1" customWidth="1"/>
    <col min="9423" max="9430" width="2.75" style="10" bestFit="1" customWidth="1"/>
    <col min="9431" max="9431" width="7.625" style="10" bestFit="1" customWidth="1"/>
    <col min="9432" max="9439" width="2.75" style="10" bestFit="1" customWidth="1"/>
    <col min="9440" max="9441" width="8.375" style="10" bestFit="1" customWidth="1"/>
    <col min="9442" max="9442" width="13.75" style="10" bestFit="1" customWidth="1"/>
    <col min="9443" max="9443" width="13.75" style="10" customWidth="1"/>
    <col min="9444" max="9444" width="12.125" style="10" bestFit="1" customWidth="1"/>
    <col min="9445" max="9445" width="20.875" style="10" bestFit="1" customWidth="1"/>
    <col min="9446" max="9446" width="72.625" style="10" bestFit="1" customWidth="1"/>
    <col min="9447" max="9447" width="33.125" style="10" bestFit="1" customWidth="1"/>
    <col min="9448" max="9455" width="9" style="10" customWidth="1"/>
    <col min="9456" max="9457" width="11.25" style="10" customWidth="1"/>
    <col min="9458" max="9674" width="9" style="10"/>
    <col min="9675" max="9675" width="2.625" style="10" customWidth="1"/>
    <col min="9676" max="9676" width="14.625" style="10" customWidth="1"/>
    <col min="9677" max="9677" width="12.375" style="10" bestFit="1" customWidth="1"/>
    <col min="9678" max="9678" width="6.125" style="10" bestFit="1" customWidth="1"/>
    <col min="9679" max="9686" width="2.75" style="10" bestFit="1" customWidth="1"/>
    <col min="9687" max="9687" width="7.625" style="10" bestFit="1" customWidth="1"/>
    <col min="9688" max="9695" width="2.75" style="10" bestFit="1" customWidth="1"/>
    <col min="9696" max="9697" width="8.375" style="10" bestFit="1" customWidth="1"/>
    <col min="9698" max="9698" width="13.75" style="10" bestFit="1" customWidth="1"/>
    <col min="9699" max="9699" width="13.75" style="10" customWidth="1"/>
    <col min="9700" max="9700" width="12.125" style="10" bestFit="1" customWidth="1"/>
    <col min="9701" max="9701" width="20.875" style="10" bestFit="1" customWidth="1"/>
    <col min="9702" max="9702" width="72.625" style="10" bestFit="1" customWidth="1"/>
    <col min="9703" max="9703" width="33.125" style="10" bestFit="1" customWidth="1"/>
    <col min="9704" max="9711" width="9" style="10" customWidth="1"/>
    <col min="9712" max="9713" width="11.25" style="10" customWidth="1"/>
    <col min="9714" max="9930" width="9" style="10"/>
    <col min="9931" max="9931" width="2.625" style="10" customWidth="1"/>
    <col min="9932" max="9932" width="14.625" style="10" customWidth="1"/>
    <col min="9933" max="9933" width="12.375" style="10" bestFit="1" customWidth="1"/>
    <col min="9934" max="9934" width="6.125" style="10" bestFit="1" customWidth="1"/>
    <col min="9935" max="9942" width="2.75" style="10" bestFit="1" customWidth="1"/>
    <col min="9943" max="9943" width="7.625" style="10" bestFit="1" customWidth="1"/>
    <col min="9944" max="9951" width="2.75" style="10" bestFit="1" customWidth="1"/>
    <col min="9952" max="9953" width="8.375" style="10" bestFit="1" customWidth="1"/>
    <col min="9954" max="9954" width="13.75" style="10" bestFit="1" customWidth="1"/>
    <col min="9955" max="9955" width="13.75" style="10" customWidth="1"/>
    <col min="9956" max="9956" width="12.125" style="10" bestFit="1" customWidth="1"/>
    <col min="9957" max="9957" width="20.875" style="10" bestFit="1" customWidth="1"/>
    <col min="9958" max="9958" width="72.625" style="10" bestFit="1" customWidth="1"/>
    <col min="9959" max="9959" width="33.125" style="10" bestFit="1" customWidth="1"/>
    <col min="9960" max="9967" width="9" style="10" customWidth="1"/>
    <col min="9968" max="9969" width="11.25" style="10" customWidth="1"/>
    <col min="9970" max="10186" width="9" style="10"/>
    <col min="10187" max="10187" width="2.625" style="10" customWidth="1"/>
    <col min="10188" max="10188" width="14.625" style="10" customWidth="1"/>
    <col min="10189" max="10189" width="12.375" style="10" bestFit="1" customWidth="1"/>
    <col min="10190" max="10190" width="6.125" style="10" bestFit="1" customWidth="1"/>
    <col min="10191" max="10198" width="2.75" style="10" bestFit="1" customWidth="1"/>
    <col min="10199" max="10199" width="7.625" style="10" bestFit="1" customWidth="1"/>
    <col min="10200" max="10207" width="2.75" style="10" bestFit="1" customWidth="1"/>
    <col min="10208" max="10209" width="8.375" style="10" bestFit="1" customWidth="1"/>
    <col min="10210" max="10210" width="13.75" style="10" bestFit="1" customWidth="1"/>
    <col min="10211" max="10211" width="13.75" style="10" customWidth="1"/>
    <col min="10212" max="10212" width="12.125" style="10" bestFit="1" customWidth="1"/>
    <col min="10213" max="10213" width="20.875" style="10" bestFit="1" customWidth="1"/>
    <col min="10214" max="10214" width="72.625" style="10" bestFit="1" customWidth="1"/>
    <col min="10215" max="10215" width="33.125" style="10" bestFit="1" customWidth="1"/>
    <col min="10216" max="10223" width="9" style="10" customWidth="1"/>
    <col min="10224" max="10225" width="11.25" style="10" customWidth="1"/>
    <col min="10226" max="10442" width="9" style="10"/>
    <col min="10443" max="10443" width="2.625" style="10" customWidth="1"/>
    <col min="10444" max="10444" width="14.625" style="10" customWidth="1"/>
    <col min="10445" max="10445" width="12.375" style="10" bestFit="1" customWidth="1"/>
    <col min="10446" max="10446" width="6.125" style="10" bestFit="1" customWidth="1"/>
    <col min="10447" max="10454" width="2.75" style="10" bestFit="1" customWidth="1"/>
    <col min="10455" max="10455" width="7.625" style="10" bestFit="1" customWidth="1"/>
    <col min="10456" max="10463" width="2.75" style="10" bestFit="1" customWidth="1"/>
    <col min="10464" max="10465" width="8.375" style="10" bestFit="1" customWidth="1"/>
    <col min="10466" max="10466" width="13.75" style="10" bestFit="1" customWidth="1"/>
    <col min="10467" max="10467" width="13.75" style="10" customWidth="1"/>
    <col min="10468" max="10468" width="12.125" style="10" bestFit="1" customWidth="1"/>
    <col min="10469" max="10469" width="20.875" style="10" bestFit="1" customWidth="1"/>
    <col min="10470" max="10470" width="72.625" style="10" bestFit="1" customWidth="1"/>
    <col min="10471" max="10471" width="33.125" style="10" bestFit="1" customWidth="1"/>
    <col min="10472" max="10479" width="9" style="10" customWidth="1"/>
    <col min="10480" max="10481" width="11.25" style="10" customWidth="1"/>
    <col min="10482" max="10698" width="9" style="10"/>
    <col min="10699" max="10699" width="2.625" style="10" customWidth="1"/>
    <col min="10700" max="10700" width="14.625" style="10" customWidth="1"/>
    <col min="10701" max="10701" width="12.375" style="10" bestFit="1" customWidth="1"/>
    <col min="10702" max="10702" width="6.125" style="10" bestFit="1" customWidth="1"/>
    <col min="10703" max="10710" width="2.75" style="10" bestFit="1" customWidth="1"/>
    <col min="10711" max="10711" width="7.625" style="10" bestFit="1" customWidth="1"/>
    <col min="10712" max="10719" width="2.75" style="10" bestFit="1" customWidth="1"/>
    <col min="10720" max="10721" width="8.375" style="10" bestFit="1" customWidth="1"/>
    <col min="10722" max="10722" width="13.75" style="10" bestFit="1" customWidth="1"/>
    <col min="10723" max="10723" width="13.75" style="10" customWidth="1"/>
    <col min="10724" max="10724" width="12.125" style="10" bestFit="1" customWidth="1"/>
    <col min="10725" max="10725" width="20.875" style="10" bestFit="1" customWidth="1"/>
    <col min="10726" max="10726" width="72.625" style="10" bestFit="1" customWidth="1"/>
    <col min="10727" max="10727" width="33.125" style="10" bestFit="1" customWidth="1"/>
    <col min="10728" max="10735" width="9" style="10" customWidth="1"/>
    <col min="10736" max="10737" width="11.25" style="10" customWidth="1"/>
    <col min="10738" max="10954" width="9" style="10"/>
    <col min="10955" max="10955" width="2.625" style="10" customWidth="1"/>
    <col min="10956" max="10956" width="14.625" style="10" customWidth="1"/>
    <col min="10957" max="10957" width="12.375" style="10" bestFit="1" customWidth="1"/>
    <col min="10958" max="10958" width="6.125" style="10" bestFit="1" customWidth="1"/>
    <col min="10959" max="10966" width="2.75" style="10" bestFit="1" customWidth="1"/>
    <col min="10967" max="10967" width="7.625" style="10" bestFit="1" customWidth="1"/>
    <col min="10968" max="10975" width="2.75" style="10" bestFit="1" customWidth="1"/>
    <col min="10976" max="10977" width="8.375" style="10" bestFit="1" customWidth="1"/>
    <col min="10978" max="10978" width="13.75" style="10" bestFit="1" customWidth="1"/>
    <col min="10979" max="10979" width="13.75" style="10" customWidth="1"/>
    <col min="10980" max="10980" width="12.125" style="10" bestFit="1" customWidth="1"/>
    <col min="10981" max="10981" width="20.875" style="10" bestFit="1" customWidth="1"/>
    <col min="10982" max="10982" width="72.625" style="10" bestFit="1" customWidth="1"/>
    <col min="10983" max="10983" width="33.125" style="10" bestFit="1" customWidth="1"/>
    <col min="10984" max="10991" width="9" style="10" customWidth="1"/>
    <col min="10992" max="10993" width="11.25" style="10" customWidth="1"/>
    <col min="10994" max="11210" width="9" style="10"/>
    <col min="11211" max="11211" width="2.625" style="10" customWidth="1"/>
    <col min="11212" max="11212" width="14.625" style="10" customWidth="1"/>
    <col min="11213" max="11213" width="12.375" style="10" bestFit="1" customWidth="1"/>
    <col min="11214" max="11214" width="6.125" style="10" bestFit="1" customWidth="1"/>
    <col min="11215" max="11222" width="2.75" style="10" bestFit="1" customWidth="1"/>
    <col min="11223" max="11223" width="7.625" style="10" bestFit="1" customWidth="1"/>
    <col min="11224" max="11231" width="2.75" style="10" bestFit="1" customWidth="1"/>
    <col min="11232" max="11233" width="8.375" style="10" bestFit="1" customWidth="1"/>
    <col min="11234" max="11234" width="13.75" style="10" bestFit="1" customWidth="1"/>
    <col min="11235" max="11235" width="13.75" style="10" customWidth="1"/>
    <col min="11236" max="11236" width="12.125" style="10" bestFit="1" customWidth="1"/>
    <col min="11237" max="11237" width="20.875" style="10" bestFit="1" customWidth="1"/>
    <col min="11238" max="11238" width="72.625" style="10" bestFit="1" customWidth="1"/>
    <col min="11239" max="11239" width="33.125" style="10" bestFit="1" customWidth="1"/>
    <col min="11240" max="11247" width="9" style="10" customWidth="1"/>
    <col min="11248" max="11249" width="11.25" style="10" customWidth="1"/>
    <col min="11250" max="11466" width="9" style="10"/>
    <col min="11467" max="11467" width="2.625" style="10" customWidth="1"/>
    <col min="11468" max="11468" width="14.625" style="10" customWidth="1"/>
    <col min="11469" max="11469" width="12.375" style="10" bestFit="1" customWidth="1"/>
    <col min="11470" max="11470" width="6.125" style="10" bestFit="1" customWidth="1"/>
    <col min="11471" max="11478" width="2.75" style="10" bestFit="1" customWidth="1"/>
    <col min="11479" max="11479" width="7.625" style="10" bestFit="1" customWidth="1"/>
    <col min="11480" max="11487" width="2.75" style="10" bestFit="1" customWidth="1"/>
    <col min="11488" max="11489" width="8.375" style="10" bestFit="1" customWidth="1"/>
    <col min="11490" max="11490" width="13.75" style="10" bestFit="1" customWidth="1"/>
    <col min="11491" max="11491" width="13.75" style="10" customWidth="1"/>
    <col min="11492" max="11492" width="12.125" style="10" bestFit="1" customWidth="1"/>
    <col min="11493" max="11493" width="20.875" style="10" bestFit="1" customWidth="1"/>
    <col min="11494" max="11494" width="72.625" style="10" bestFit="1" customWidth="1"/>
    <col min="11495" max="11495" width="33.125" style="10" bestFit="1" customWidth="1"/>
    <col min="11496" max="11503" width="9" style="10" customWidth="1"/>
    <col min="11504" max="11505" width="11.25" style="10" customWidth="1"/>
    <col min="11506" max="11722" width="9" style="10"/>
    <col min="11723" max="11723" width="2.625" style="10" customWidth="1"/>
    <col min="11724" max="11724" width="14.625" style="10" customWidth="1"/>
    <col min="11725" max="11725" width="12.375" style="10" bestFit="1" customWidth="1"/>
    <col min="11726" max="11726" width="6.125" style="10" bestFit="1" customWidth="1"/>
    <col min="11727" max="11734" width="2.75" style="10" bestFit="1" customWidth="1"/>
    <col min="11735" max="11735" width="7.625" style="10" bestFit="1" customWidth="1"/>
    <col min="11736" max="11743" width="2.75" style="10" bestFit="1" customWidth="1"/>
    <col min="11744" max="11745" width="8.375" style="10" bestFit="1" customWidth="1"/>
    <col min="11746" max="11746" width="13.75" style="10" bestFit="1" customWidth="1"/>
    <col min="11747" max="11747" width="13.75" style="10" customWidth="1"/>
    <col min="11748" max="11748" width="12.125" style="10" bestFit="1" customWidth="1"/>
    <col min="11749" max="11749" width="20.875" style="10" bestFit="1" customWidth="1"/>
    <col min="11750" max="11750" width="72.625" style="10" bestFit="1" customWidth="1"/>
    <col min="11751" max="11751" width="33.125" style="10" bestFit="1" customWidth="1"/>
    <col min="11752" max="11759" width="9" style="10" customWidth="1"/>
    <col min="11760" max="11761" width="11.25" style="10" customWidth="1"/>
    <col min="11762" max="11978" width="9" style="10"/>
    <col min="11979" max="11979" width="2.625" style="10" customWidth="1"/>
    <col min="11980" max="11980" width="14.625" style="10" customWidth="1"/>
    <col min="11981" max="11981" width="12.375" style="10" bestFit="1" customWidth="1"/>
    <col min="11982" max="11982" width="6.125" style="10" bestFit="1" customWidth="1"/>
    <col min="11983" max="11990" width="2.75" style="10" bestFit="1" customWidth="1"/>
    <col min="11991" max="11991" width="7.625" style="10" bestFit="1" customWidth="1"/>
    <col min="11992" max="11999" width="2.75" style="10" bestFit="1" customWidth="1"/>
    <col min="12000" max="12001" width="8.375" style="10" bestFit="1" customWidth="1"/>
    <col min="12002" max="12002" width="13.75" style="10" bestFit="1" customWidth="1"/>
    <col min="12003" max="12003" width="13.75" style="10" customWidth="1"/>
    <col min="12004" max="12004" width="12.125" style="10" bestFit="1" customWidth="1"/>
    <col min="12005" max="12005" width="20.875" style="10" bestFit="1" customWidth="1"/>
    <col min="12006" max="12006" width="72.625" style="10" bestFit="1" customWidth="1"/>
    <col min="12007" max="12007" width="33.125" style="10" bestFit="1" customWidth="1"/>
    <col min="12008" max="12015" width="9" style="10" customWidth="1"/>
    <col min="12016" max="12017" width="11.25" style="10" customWidth="1"/>
    <col min="12018" max="12234" width="9" style="10"/>
    <col min="12235" max="12235" width="2.625" style="10" customWidth="1"/>
    <col min="12236" max="12236" width="14.625" style="10" customWidth="1"/>
    <col min="12237" max="12237" width="12.375" style="10" bestFit="1" customWidth="1"/>
    <col min="12238" max="12238" width="6.125" style="10" bestFit="1" customWidth="1"/>
    <col min="12239" max="12246" width="2.75" style="10" bestFit="1" customWidth="1"/>
    <col min="12247" max="12247" width="7.625" style="10" bestFit="1" customWidth="1"/>
    <col min="12248" max="12255" width="2.75" style="10" bestFit="1" customWidth="1"/>
    <col min="12256" max="12257" width="8.375" style="10" bestFit="1" customWidth="1"/>
    <col min="12258" max="12258" width="13.75" style="10" bestFit="1" customWidth="1"/>
    <col min="12259" max="12259" width="13.75" style="10" customWidth="1"/>
    <col min="12260" max="12260" width="12.125" style="10" bestFit="1" customWidth="1"/>
    <col min="12261" max="12261" width="20.875" style="10" bestFit="1" customWidth="1"/>
    <col min="12262" max="12262" width="72.625" style="10" bestFit="1" customWidth="1"/>
    <col min="12263" max="12263" width="33.125" style="10" bestFit="1" customWidth="1"/>
    <col min="12264" max="12271" width="9" style="10" customWidth="1"/>
    <col min="12272" max="12273" width="11.25" style="10" customWidth="1"/>
    <col min="12274" max="12490" width="9" style="10"/>
    <col min="12491" max="12491" width="2.625" style="10" customWidth="1"/>
    <col min="12492" max="12492" width="14.625" style="10" customWidth="1"/>
    <col min="12493" max="12493" width="12.375" style="10" bestFit="1" customWidth="1"/>
    <col min="12494" max="12494" width="6.125" style="10" bestFit="1" customWidth="1"/>
    <col min="12495" max="12502" width="2.75" style="10" bestFit="1" customWidth="1"/>
    <col min="12503" max="12503" width="7.625" style="10" bestFit="1" customWidth="1"/>
    <col min="12504" max="12511" width="2.75" style="10" bestFit="1" customWidth="1"/>
    <col min="12512" max="12513" width="8.375" style="10" bestFit="1" customWidth="1"/>
    <col min="12514" max="12514" width="13.75" style="10" bestFit="1" customWidth="1"/>
    <col min="12515" max="12515" width="13.75" style="10" customWidth="1"/>
    <col min="12516" max="12516" width="12.125" style="10" bestFit="1" customWidth="1"/>
    <col min="12517" max="12517" width="20.875" style="10" bestFit="1" customWidth="1"/>
    <col min="12518" max="12518" width="72.625" style="10" bestFit="1" customWidth="1"/>
    <col min="12519" max="12519" width="33.125" style="10" bestFit="1" customWidth="1"/>
    <col min="12520" max="12527" width="9" style="10" customWidth="1"/>
    <col min="12528" max="12529" width="11.25" style="10" customWidth="1"/>
    <col min="12530" max="12746" width="9" style="10"/>
    <col min="12747" max="12747" width="2.625" style="10" customWidth="1"/>
    <col min="12748" max="12748" width="14.625" style="10" customWidth="1"/>
    <col min="12749" max="12749" width="12.375" style="10" bestFit="1" customWidth="1"/>
    <col min="12750" max="12750" width="6.125" style="10" bestFit="1" customWidth="1"/>
    <col min="12751" max="12758" width="2.75" style="10" bestFit="1" customWidth="1"/>
    <col min="12759" max="12759" width="7.625" style="10" bestFit="1" customWidth="1"/>
    <col min="12760" max="12767" width="2.75" style="10" bestFit="1" customWidth="1"/>
    <col min="12768" max="12769" width="8.375" style="10" bestFit="1" customWidth="1"/>
    <col min="12770" max="12770" width="13.75" style="10" bestFit="1" customWidth="1"/>
    <col min="12771" max="12771" width="13.75" style="10" customWidth="1"/>
    <col min="12772" max="12772" width="12.125" style="10" bestFit="1" customWidth="1"/>
    <col min="12773" max="12773" width="20.875" style="10" bestFit="1" customWidth="1"/>
    <col min="12774" max="12774" width="72.625" style="10" bestFit="1" customWidth="1"/>
    <col min="12775" max="12775" width="33.125" style="10" bestFit="1" customWidth="1"/>
    <col min="12776" max="12783" width="9" style="10" customWidth="1"/>
    <col min="12784" max="12785" width="11.25" style="10" customWidth="1"/>
    <col min="12786" max="13002" width="9" style="10"/>
    <col min="13003" max="13003" width="2.625" style="10" customWidth="1"/>
    <col min="13004" max="13004" width="14.625" style="10" customWidth="1"/>
    <col min="13005" max="13005" width="12.375" style="10" bestFit="1" customWidth="1"/>
    <col min="13006" max="13006" width="6.125" style="10" bestFit="1" customWidth="1"/>
    <col min="13007" max="13014" width="2.75" style="10" bestFit="1" customWidth="1"/>
    <col min="13015" max="13015" width="7.625" style="10" bestFit="1" customWidth="1"/>
    <col min="13016" max="13023" width="2.75" style="10" bestFit="1" customWidth="1"/>
    <col min="13024" max="13025" width="8.375" style="10" bestFit="1" customWidth="1"/>
    <col min="13026" max="13026" width="13.75" style="10" bestFit="1" customWidth="1"/>
    <col min="13027" max="13027" width="13.75" style="10" customWidth="1"/>
    <col min="13028" max="13028" width="12.125" style="10" bestFit="1" customWidth="1"/>
    <col min="13029" max="13029" width="20.875" style="10" bestFit="1" customWidth="1"/>
    <col min="13030" max="13030" width="72.625" style="10" bestFit="1" customWidth="1"/>
    <col min="13031" max="13031" width="33.125" style="10" bestFit="1" customWidth="1"/>
    <col min="13032" max="13039" width="9" style="10" customWidth="1"/>
    <col min="13040" max="13041" width="11.25" style="10" customWidth="1"/>
    <col min="13042" max="13258" width="9" style="10"/>
    <col min="13259" max="13259" width="2.625" style="10" customWidth="1"/>
    <col min="13260" max="13260" width="14.625" style="10" customWidth="1"/>
    <col min="13261" max="13261" width="12.375" style="10" bestFit="1" customWidth="1"/>
    <col min="13262" max="13262" width="6.125" style="10" bestFit="1" customWidth="1"/>
    <col min="13263" max="13270" width="2.75" style="10" bestFit="1" customWidth="1"/>
    <col min="13271" max="13271" width="7.625" style="10" bestFit="1" customWidth="1"/>
    <col min="13272" max="13279" width="2.75" style="10" bestFit="1" customWidth="1"/>
    <col min="13280" max="13281" width="8.375" style="10" bestFit="1" customWidth="1"/>
    <col min="13282" max="13282" width="13.75" style="10" bestFit="1" customWidth="1"/>
    <col min="13283" max="13283" width="13.75" style="10" customWidth="1"/>
    <col min="13284" max="13284" width="12.125" style="10" bestFit="1" customWidth="1"/>
    <col min="13285" max="13285" width="20.875" style="10" bestFit="1" customWidth="1"/>
    <col min="13286" max="13286" width="72.625" style="10" bestFit="1" customWidth="1"/>
    <col min="13287" max="13287" width="33.125" style="10" bestFit="1" customWidth="1"/>
    <col min="13288" max="13295" width="9" style="10" customWidth="1"/>
    <col min="13296" max="13297" width="11.25" style="10" customWidth="1"/>
    <col min="13298" max="13514" width="9" style="10"/>
    <col min="13515" max="13515" width="2.625" style="10" customWidth="1"/>
    <col min="13516" max="13516" width="14.625" style="10" customWidth="1"/>
    <col min="13517" max="13517" width="12.375" style="10" bestFit="1" customWidth="1"/>
    <col min="13518" max="13518" width="6.125" style="10" bestFit="1" customWidth="1"/>
    <col min="13519" max="13526" width="2.75" style="10" bestFit="1" customWidth="1"/>
    <col min="13527" max="13527" width="7.625" style="10" bestFit="1" customWidth="1"/>
    <col min="13528" max="13535" width="2.75" style="10" bestFit="1" customWidth="1"/>
    <col min="13536" max="13537" width="8.375" style="10" bestFit="1" customWidth="1"/>
    <col min="13538" max="13538" width="13.75" style="10" bestFit="1" customWidth="1"/>
    <col min="13539" max="13539" width="13.75" style="10" customWidth="1"/>
    <col min="13540" max="13540" width="12.125" style="10" bestFit="1" customWidth="1"/>
    <col min="13541" max="13541" width="20.875" style="10" bestFit="1" customWidth="1"/>
    <col min="13542" max="13542" width="72.625" style="10" bestFit="1" customWidth="1"/>
    <col min="13543" max="13543" width="33.125" style="10" bestFit="1" customWidth="1"/>
    <col min="13544" max="13551" width="9" style="10" customWidth="1"/>
    <col min="13552" max="13553" width="11.25" style="10" customWidth="1"/>
    <col min="13554" max="13770" width="9" style="10"/>
    <col min="13771" max="13771" width="2.625" style="10" customWidth="1"/>
    <col min="13772" max="13772" width="14.625" style="10" customWidth="1"/>
    <col min="13773" max="13773" width="12.375" style="10" bestFit="1" customWidth="1"/>
    <col min="13774" max="13774" width="6.125" style="10" bestFit="1" customWidth="1"/>
    <col min="13775" max="13782" width="2.75" style="10" bestFit="1" customWidth="1"/>
    <col min="13783" max="13783" width="7.625" style="10" bestFit="1" customWidth="1"/>
    <col min="13784" max="13791" width="2.75" style="10" bestFit="1" customWidth="1"/>
    <col min="13792" max="13793" width="8.375" style="10" bestFit="1" customWidth="1"/>
    <col min="13794" max="13794" width="13.75" style="10" bestFit="1" customWidth="1"/>
    <col min="13795" max="13795" width="13.75" style="10" customWidth="1"/>
    <col min="13796" max="13796" width="12.125" style="10" bestFit="1" customWidth="1"/>
    <col min="13797" max="13797" width="20.875" style="10" bestFit="1" customWidth="1"/>
    <col min="13798" max="13798" width="72.625" style="10" bestFit="1" customWidth="1"/>
    <col min="13799" max="13799" width="33.125" style="10" bestFit="1" customWidth="1"/>
    <col min="13800" max="13807" width="9" style="10" customWidth="1"/>
    <col min="13808" max="13809" width="11.25" style="10" customWidth="1"/>
    <col min="13810" max="14026" width="9" style="10"/>
    <col min="14027" max="14027" width="2.625" style="10" customWidth="1"/>
    <col min="14028" max="14028" width="14.625" style="10" customWidth="1"/>
    <col min="14029" max="14029" width="12.375" style="10" bestFit="1" customWidth="1"/>
    <col min="14030" max="14030" width="6.125" style="10" bestFit="1" customWidth="1"/>
    <col min="14031" max="14038" width="2.75" style="10" bestFit="1" customWidth="1"/>
    <col min="14039" max="14039" width="7.625" style="10" bestFit="1" customWidth="1"/>
    <col min="14040" max="14047" width="2.75" style="10" bestFit="1" customWidth="1"/>
    <col min="14048" max="14049" width="8.375" style="10" bestFit="1" customWidth="1"/>
    <col min="14050" max="14050" width="13.75" style="10" bestFit="1" customWidth="1"/>
    <col min="14051" max="14051" width="13.75" style="10" customWidth="1"/>
    <col min="14052" max="14052" width="12.125" style="10" bestFit="1" customWidth="1"/>
    <col min="14053" max="14053" width="20.875" style="10" bestFit="1" customWidth="1"/>
    <col min="14054" max="14054" width="72.625" style="10" bestFit="1" customWidth="1"/>
    <col min="14055" max="14055" width="33.125" style="10" bestFit="1" customWidth="1"/>
    <col min="14056" max="14063" width="9" style="10" customWidth="1"/>
    <col min="14064" max="14065" width="11.25" style="10" customWidth="1"/>
    <col min="14066" max="14282" width="9" style="10"/>
    <col min="14283" max="14283" width="2.625" style="10" customWidth="1"/>
    <col min="14284" max="14284" width="14.625" style="10" customWidth="1"/>
    <col min="14285" max="14285" width="12.375" style="10" bestFit="1" customWidth="1"/>
    <col min="14286" max="14286" width="6.125" style="10" bestFit="1" customWidth="1"/>
    <col min="14287" max="14294" width="2.75" style="10" bestFit="1" customWidth="1"/>
    <col min="14295" max="14295" width="7.625" style="10" bestFit="1" customWidth="1"/>
    <col min="14296" max="14303" width="2.75" style="10" bestFit="1" customWidth="1"/>
    <col min="14304" max="14305" width="8.375" style="10" bestFit="1" customWidth="1"/>
    <col min="14306" max="14306" width="13.75" style="10" bestFit="1" customWidth="1"/>
    <col min="14307" max="14307" width="13.75" style="10" customWidth="1"/>
    <col min="14308" max="14308" width="12.125" style="10" bestFit="1" customWidth="1"/>
    <col min="14309" max="14309" width="20.875" style="10" bestFit="1" customWidth="1"/>
    <col min="14310" max="14310" width="72.625" style="10" bestFit="1" customWidth="1"/>
    <col min="14311" max="14311" width="33.125" style="10" bestFit="1" customWidth="1"/>
    <col min="14312" max="14319" width="9" style="10" customWidth="1"/>
    <col min="14320" max="14321" width="11.25" style="10" customWidth="1"/>
    <col min="14322" max="14538" width="9" style="10"/>
    <col min="14539" max="14539" width="2.625" style="10" customWidth="1"/>
    <col min="14540" max="14540" width="14.625" style="10" customWidth="1"/>
    <col min="14541" max="14541" width="12.375" style="10" bestFit="1" customWidth="1"/>
    <col min="14542" max="14542" width="6.125" style="10" bestFit="1" customWidth="1"/>
    <col min="14543" max="14550" width="2.75" style="10" bestFit="1" customWidth="1"/>
    <col min="14551" max="14551" width="7.625" style="10" bestFit="1" customWidth="1"/>
    <col min="14552" max="14559" width="2.75" style="10" bestFit="1" customWidth="1"/>
    <col min="14560" max="14561" width="8.375" style="10" bestFit="1" customWidth="1"/>
    <col min="14562" max="14562" width="13.75" style="10" bestFit="1" customWidth="1"/>
    <col min="14563" max="14563" width="13.75" style="10" customWidth="1"/>
    <col min="14564" max="14564" width="12.125" style="10" bestFit="1" customWidth="1"/>
    <col min="14565" max="14565" width="20.875" style="10" bestFit="1" customWidth="1"/>
    <col min="14566" max="14566" width="72.625" style="10" bestFit="1" customWidth="1"/>
    <col min="14567" max="14567" width="33.125" style="10" bestFit="1" customWidth="1"/>
    <col min="14568" max="14575" width="9" style="10" customWidth="1"/>
    <col min="14576" max="14577" width="11.25" style="10" customWidth="1"/>
    <col min="14578" max="14794" width="9" style="10"/>
    <col min="14795" max="14795" width="2.625" style="10" customWidth="1"/>
    <col min="14796" max="14796" width="14.625" style="10" customWidth="1"/>
    <col min="14797" max="14797" width="12.375" style="10" bestFit="1" customWidth="1"/>
    <col min="14798" max="14798" width="6.125" style="10" bestFit="1" customWidth="1"/>
    <col min="14799" max="14806" width="2.75" style="10" bestFit="1" customWidth="1"/>
    <col min="14807" max="14807" width="7.625" style="10" bestFit="1" customWidth="1"/>
    <col min="14808" max="14815" width="2.75" style="10" bestFit="1" customWidth="1"/>
    <col min="14816" max="14817" width="8.375" style="10" bestFit="1" customWidth="1"/>
    <col min="14818" max="14818" width="13.75" style="10" bestFit="1" customWidth="1"/>
    <col min="14819" max="14819" width="13.75" style="10" customWidth="1"/>
    <col min="14820" max="14820" width="12.125" style="10" bestFit="1" customWidth="1"/>
    <col min="14821" max="14821" width="20.875" style="10" bestFit="1" customWidth="1"/>
    <col min="14822" max="14822" width="72.625" style="10" bestFit="1" customWidth="1"/>
    <col min="14823" max="14823" width="33.125" style="10" bestFit="1" customWidth="1"/>
    <col min="14824" max="14831" width="9" style="10" customWidth="1"/>
    <col min="14832" max="14833" width="11.25" style="10" customWidth="1"/>
    <col min="14834" max="15050" width="9" style="10"/>
    <col min="15051" max="15051" width="2.625" style="10" customWidth="1"/>
    <col min="15052" max="15052" width="14.625" style="10" customWidth="1"/>
    <col min="15053" max="15053" width="12.375" style="10" bestFit="1" customWidth="1"/>
    <col min="15054" max="15054" width="6.125" style="10" bestFit="1" customWidth="1"/>
    <col min="15055" max="15062" width="2.75" style="10" bestFit="1" customWidth="1"/>
    <col min="15063" max="15063" width="7.625" style="10" bestFit="1" customWidth="1"/>
    <col min="15064" max="15071" width="2.75" style="10" bestFit="1" customWidth="1"/>
    <col min="15072" max="15073" width="8.375" style="10" bestFit="1" customWidth="1"/>
    <col min="15074" max="15074" width="13.75" style="10" bestFit="1" customWidth="1"/>
    <col min="15075" max="15075" width="13.75" style="10" customWidth="1"/>
    <col min="15076" max="15076" width="12.125" style="10" bestFit="1" customWidth="1"/>
    <col min="15077" max="15077" width="20.875" style="10" bestFit="1" customWidth="1"/>
    <col min="15078" max="15078" width="72.625" style="10" bestFit="1" customWidth="1"/>
    <col min="15079" max="15079" width="33.125" style="10" bestFit="1" customWidth="1"/>
    <col min="15080" max="15087" width="9" style="10" customWidth="1"/>
    <col min="15088" max="15089" width="11.25" style="10" customWidth="1"/>
    <col min="15090" max="15306" width="9" style="10"/>
    <col min="15307" max="15307" width="2.625" style="10" customWidth="1"/>
    <col min="15308" max="15308" width="14.625" style="10" customWidth="1"/>
    <col min="15309" max="15309" width="12.375" style="10" bestFit="1" customWidth="1"/>
    <col min="15310" max="15310" width="6.125" style="10" bestFit="1" customWidth="1"/>
    <col min="15311" max="15318" width="2.75" style="10" bestFit="1" customWidth="1"/>
    <col min="15319" max="15319" width="7.625" style="10" bestFit="1" customWidth="1"/>
    <col min="15320" max="15327" width="2.75" style="10" bestFit="1" customWidth="1"/>
    <col min="15328" max="15329" width="8.375" style="10" bestFit="1" customWidth="1"/>
    <col min="15330" max="15330" width="13.75" style="10" bestFit="1" customWidth="1"/>
    <col min="15331" max="15331" width="13.75" style="10" customWidth="1"/>
    <col min="15332" max="15332" width="12.125" style="10" bestFit="1" customWidth="1"/>
    <col min="15333" max="15333" width="20.875" style="10" bestFit="1" customWidth="1"/>
    <col min="15334" max="15334" width="72.625" style="10" bestFit="1" customWidth="1"/>
    <col min="15335" max="15335" width="33.125" style="10" bestFit="1" customWidth="1"/>
    <col min="15336" max="15343" width="9" style="10" customWidth="1"/>
    <col min="15344" max="15345" width="11.25" style="10" customWidth="1"/>
    <col min="15346" max="15562" width="9" style="10"/>
    <col min="15563" max="15563" width="2.625" style="10" customWidth="1"/>
    <col min="15564" max="15564" width="14.625" style="10" customWidth="1"/>
    <col min="15565" max="15565" width="12.375" style="10" bestFit="1" customWidth="1"/>
    <col min="15566" max="15566" width="6.125" style="10" bestFit="1" customWidth="1"/>
    <col min="15567" max="15574" width="2.75" style="10" bestFit="1" customWidth="1"/>
    <col min="15575" max="15575" width="7.625" style="10" bestFit="1" customWidth="1"/>
    <col min="15576" max="15583" width="2.75" style="10" bestFit="1" customWidth="1"/>
    <col min="15584" max="15585" width="8.375" style="10" bestFit="1" customWidth="1"/>
    <col min="15586" max="15586" width="13.75" style="10" bestFit="1" customWidth="1"/>
    <col min="15587" max="15587" width="13.75" style="10" customWidth="1"/>
    <col min="15588" max="15588" width="12.125" style="10" bestFit="1" customWidth="1"/>
    <col min="15589" max="15589" width="20.875" style="10" bestFit="1" customWidth="1"/>
    <col min="15590" max="15590" width="72.625" style="10" bestFit="1" customWidth="1"/>
    <col min="15591" max="15591" width="33.125" style="10" bestFit="1" customWidth="1"/>
    <col min="15592" max="15599" width="9" style="10" customWidth="1"/>
    <col min="15600" max="15601" width="11.25" style="10" customWidth="1"/>
    <col min="15602" max="15818" width="9" style="10"/>
    <col min="15819" max="15819" width="2.625" style="10" customWidth="1"/>
    <col min="15820" max="15820" width="14.625" style="10" customWidth="1"/>
    <col min="15821" max="15821" width="12.375" style="10" bestFit="1" customWidth="1"/>
    <col min="15822" max="15822" width="6.125" style="10" bestFit="1" customWidth="1"/>
    <col min="15823" max="15830" width="2.75" style="10" bestFit="1" customWidth="1"/>
    <col min="15831" max="15831" width="7.625" style="10" bestFit="1" customWidth="1"/>
    <col min="15832" max="15839" width="2.75" style="10" bestFit="1" customWidth="1"/>
    <col min="15840" max="15841" width="8.375" style="10" bestFit="1" customWidth="1"/>
    <col min="15842" max="15842" width="13.75" style="10" bestFit="1" customWidth="1"/>
    <col min="15843" max="15843" width="13.75" style="10" customWidth="1"/>
    <col min="15844" max="15844" width="12.125" style="10" bestFit="1" customWidth="1"/>
    <col min="15845" max="15845" width="20.875" style="10" bestFit="1" customWidth="1"/>
    <col min="15846" max="15846" width="72.625" style="10" bestFit="1" customWidth="1"/>
    <col min="15847" max="15847" width="33.125" style="10" bestFit="1" customWidth="1"/>
    <col min="15848" max="15855" width="9" style="10" customWidth="1"/>
    <col min="15856" max="15857" width="11.25" style="10" customWidth="1"/>
    <col min="15858" max="16074" width="9" style="10"/>
    <col min="16075" max="16075" width="2.625" style="10" customWidth="1"/>
    <col min="16076" max="16076" width="14.625" style="10" customWidth="1"/>
    <col min="16077" max="16077" width="12.375" style="10" bestFit="1" customWidth="1"/>
    <col min="16078" max="16078" width="6.125" style="10" bestFit="1" customWidth="1"/>
    <col min="16079" max="16086" width="2.75" style="10" bestFit="1" customWidth="1"/>
    <col min="16087" max="16087" width="7.625" style="10" bestFit="1" customWidth="1"/>
    <col min="16088" max="16095" width="2.75" style="10" bestFit="1" customWidth="1"/>
    <col min="16096" max="16097" width="8.375" style="10" bestFit="1" customWidth="1"/>
    <col min="16098" max="16098" width="13.75" style="10" bestFit="1" customWidth="1"/>
    <col min="16099" max="16099" width="13.75" style="10" customWidth="1"/>
    <col min="16100" max="16100" width="12.125" style="10" bestFit="1" customWidth="1"/>
    <col min="16101" max="16101" width="20.875" style="10" bestFit="1" customWidth="1"/>
    <col min="16102" max="16102" width="72.625" style="10" bestFit="1" customWidth="1"/>
    <col min="16103" max="16103" width="33.125" style="10" bestFit="1" customWidth="1"/>
    <col min="16104" max="16111" width="9" style="10" customWidth="1"/>
    <col min="16112" max="16113" width="11.25" style="10" customWidth="1"/>
    <col min="16114" max="16364" width="9" style="10"/>
    <col min="16365" max="16381" width="9" style="10" customWidth="1"/>
    <col min="16382" max="16384" width="9" style="10"/>
  </cols>
  <sheetData>
    <row r="1" spans="1:13" ht="12" thickBot="1"/>
    <row r="2" spans="1:13">
      <c r="B2" s="16"/>
      <c r="C2" s="21"/>
      <c r="D2" s="21"/>
      <c r="E2" s="43"/>
      <c r="F2" s="52"/>
      <c r="G2" s="52"/>
      <c r="H2" s="34"/>
      <c r="I2" s="34"/>
      <c r="J2" s="14"/>
      <c r="K2" s="34"/>
      <c r="L2" s="14"/>
      <c r="M2" s="14"/>
    </row>
    <row r="3" spans="1:13">
      <c r="B3" s="17"/>
      <c r="C3" s="22"/>
      <c r="D3" s="22"/>
      <c r="E3" s="44"/>
      <c r="F3" s="53"/>
      <c r="G3" s="53"/>
      <c r="H3" s="35"/>
      <c r="I3" s="35"/>
      <c r="J3" s="11"/>
      <c r="K3" s="35"/>
      <c r="L3" s="11"/>
      <c r="M3" s="11"/>
    </row>
    <row r="4" spans="1:13" ht="16.5">
      <c r="B4" s="17"/>
      <c r="C4" s="22"/>
      <c r="D4" s="22"/>
      <c r="E4" s="44"/>
      <c r="F4" s="53"/>
      <c r="G4" s="53"/>
      <c r="H4" s="35"/>
      <c r="I4" s="35"/>
      <c r="J4" s="11"/>
      <c r="K4" s="35"/>
      <c r="L4" s="11"/>
      <c r="M4" s="15" t="s">
        <v>0</v>
      </c>
    </row>
    <row r="5" spans="1:13" ht="21.75" customHeight="1">
      <c r="B5" s="40" t="s">
        <v>14</v>
      </c>
      <c r="C5" s="22"/>
      <c r="D5" s="22"/>
      <c r="E5" s="45"/>
      <c r="F5" s="54"/>
      <c r="G5" s="54"/>
      <c r="H5" s="35"/>
      <c r="I5" s="35"/>
      <c r="J5" s="11"/>
      <c r="K5" s="35"/>
      <c r="L5" s="11"/>
      <c r="M5" s="11"/>
    </row>
    <row r="6" spans="1:13" ht="9.75" customHeight="1">
      <c r="B6" s="17"/>
      <c r="C6" s="22"/>
      <c r="D6" s="22"/>
      <c r="E6" s="45"/>
      <c r="F6" s="54"/>
      <c r="G6" s="54"/>
      <c r="H6" s="35"/>
      <c r="I6" s="35"/>
      <c r="J6" s="11"/>
      <c r="K6" s="35"/>
      <c r="L6" s="11"/>
      <c r="M6" s="11"/>
    </row>
    <row r="7" spans="1:13" ht="15" thickBot="1">
      <c r="B7" s="39" t="s">
        <v>13</v>
      </c>
      <c r="C7" s="22"/>
      <c r="D7" s="22"/>
      <c r="E7" s="46"/>
      <c r="F7" s="55"/>
      <c r="G7" s="55"/>
      <c r="H7" s="38" t="s">
        <v>9</v>
      </c>
      <c r="I7" s="35"/>
      <c r="J7" s="11"/>
      <c r="K7" s="35"/>
      <c r="L7" s="11"/>
      <c r="M7" s="11"/>
    </row>
    <row r="8" spans="1:13" s="9" customFormat="1" ht="20.25">
      <c r="A8" s="12"/>
      <c r="B8" s="193" t="s">
        <v>3</v>
      </c>
      <c r="C8" s="194"/>
      <c r="D8" s="194"/>
      <c r="E8" s="195"/>
      <c r="F8" s="235" t="s">
        <v>23</v>
      </c>
      <c r="G8" s="236"/>
      <c r="H8" s="236"/>
      <c r="I8" s="236"/>
      <c r="J8" s="236"/>
      <c r="K8" s="236"/>
      <c r="L8" s="236"/>
      <c r="M8" s="237"/>
    </row>
    <row r="9" spans="1:13" s="9" customFormat="1" ht="20.25">
      <c r="A9" s="12"/>
      <c r="B9" s="196"/>
      <c r="C9" s="197"/>
      <c r="D9" s="197"/>
      <c r="E9" s="198"/>
      <c r="F9" s="201" t="s">
        <v>10</v>
      </c>
      <c r="G9" s="203" t="s">
        <v>93</v>
      </c>
      <c r="H9" s="205" t="s">
        <v>6</v>
      </c>
      <c r="I9" s="199" t="s">
        <v>206</v>
      </c>
      <c r="J9" s="200"/>
      <c r="K9" s="199" t="s">
        <v>747</v>
      </c>
      <c r="L9" s="200"/>
      <c r="M9" s="238" t="s">
        <v>11</v>
      </c>
    </row>
    <row r="10" spans="1:13" s="9" customFormat="1" ht="24">
      <c r="A10" s="12"/>
      <c r="B10" s="95" t="s">
        <v>5</v>
      </c>
      <c r="C10" s="96" t="s">
        <v>33</v>
      </c>
      <c r="D10" s="96" t="s">
        <v>34</v>
      </c>
      <c r="E10" s="97" t="s">
        <v>35</v>
      </c>
      <c r="F10" s="202"/>
      <c r="G10" s="204"/>
      <c r="H10" s="206"/>
      <c r="I10" s="100" t="s">
        <v>7</v>
      </c>
      <c r="J10" s="99" t="s">
        <v>12</v>
      </c>
      <c r="K10" s="98" t="s">
        <v>7</v>
      </c>
      <c r="L10" s="99" t="s">
        <v>12</v>
      </c>
      <c r="M10" s="239"/>
    </row>
    <row r="11" spans="1:13" s="28" customFormat="1" ht="24">
      <c r="A11" s="26"/>
      <c r="B11" s="210">
        <v>1</v>
      </c>
      <c r="C11" s="227" t="s">
        <v>36</v>
      </c>
      <c r="D11" s="227" t="s">
        <v>37</v>
      </c>
      <c r="E11" s="232" t="s">
        <v>38</v>
      </c>
      <c r="F11" s="56" t="s">
        <v>15</v>
      </c>
      <c r="G11" s="130" t="s">
        <v>206</v>
      </c>
      <c r="H11" s="36" t="s">
        <v>24</v>
      </c>
      <c r="I11" s="32">
        <v>0</v>
      </c>
      <c r="J11" s="190" t="str">
        <f>BIN2HEX(I11&amp;""&amp;I12&amp;""&amp;I13&amp;""&amp;I14&amp;""&amp;I15&amp;""&amp;I16&amp;""&amp;I17&amp;""&amp;I18,2)</f>
        <v>00</v>
      </c>
      <c r="K11" s="32">
        <v>0</v>
      </c>
      <c r="L11" s="190" t="str">
        <f>BIN2HEX(K11&amp;""&amp;K12&amp;""&amp;K13&amp;""&amp;K14&amp;""&amp;K15&amp;""&amp;K16&amp;""&amp;K17&amp;""&amp;K18,2)</f>
        <v>00</v>
      </c>
      <c r="M11" s="27" t="s">
        <v>207</v>
      </c>
    </row>
    <row r="12" spans="1:13" s="28" customFormat="1" ht="24">
      <c r="A12" s="26"/>
      <c r="B12" s="211"/>
      <c r="C12" s="228"/>
      <c r="D12" s="228"/>
      <c r="E12" s="233"/>
      <c r="F12" s="56" t="s">
        <v>16</v>
      </c>
      <c r="G12" s="57" t="s">
        <v>208</v>
      </c>
      <c r="H12" s="36" t="s">
        <v>8</v>
      </c>
      <c r="I12" s="32">
        <v>0</v>
      </c>
      <c r="J12" s="191"/>
      <c r="K12" s="32">
        <v>0</v>
      </c>
      <c r="L12" s="191"/>
      <c r="M12" s="27" t="s">
        <v>209</v>
      </c>
    </row>
    <row r="13" spans="1:13" s="28" customFormat="1" ht="24">
      <c r="A13" s="26"/>
      <c r="B13" s="211"/>
      <c r="C13" s="228"/>
      <c r="D13" s="228"/>
      <c r="E13" s="233"/>
      <c r="F13" s="56" t="s">
        <v>17</v>
      </c>
      <c r="G13" s="57" t="s">
        <v>210</v>
      </c>
      <c r="H13" s="36" t="s">
        <v>8</v>
      </c>
      <c r="I13" s="32">
        <v>0</v>
      </c>
      <c r="J13" s="191"/>
      <c r="K13" s="32">
        <v>0</v>
      </c>
      <c r="L13" s="191"/>
      <c r="M13" s="27" t="s">
        <v>211</v>
      </c>
    </row>
    <row r="14" spans="1:13" s="28" customFormat="1" ht="24">
      <c r="A14" s="26"/>
      <c r="B14" s="211"/>
      <c r="C14" s="228"/>
      <c r="D14" s="228"/>
      <c r="E14" s="233"/>
      <c r="F14" s="56" t="s">
        <v>18</v>
      </c>
      <c r="G14" s="57" t="s">
        <v>212</v>
      </c>
      <c r="H14" s="36" t="s">
        <v>8</v>
      </c>
      <c r="I14" s="32">
        <v>0</v>
      </c>
      <c r="J14" s="191"/>
      <c r="K14" s="32">
        <v>0</v>
      </c>
      <c r="L14" s="191"/>
      <c r="M14" s="27" t="s">
        <v>213</v>
      </c>
    </row>
    <row r="15" spans="1:13" s="28" customFormat="1" ht="24">
      <c r="A15" s="26"/>
      <c r="B15" s="211"/>
      <c r="C15" s="228"/>
      <c r="D15" s="228"/>
      <c r="E15" s="233"/>
      <c r="F15" s="56" t="s">
        <v>19</v>
      </c>
      <c r="G15" s="57" t="s">
        <v>214</v>
      </c>
      <c r="H15" s="36" t="s">
        <v>8</v>
      </c>
      <c r="I15" s="32">
        <v>0</v>
      </c>
      <c r="J15" s="191"/>
      <c r="K15" s="32">
        <v>0</v>
      </c>
      <c r="L15" s="191"/>
      <c r="M15" s="27" t="s">
        <v>215</v>
      </c>
    </row>
    <row r="16" spans="1:13" s="28" customFormat="1" ht="24">
      <c r="A16" s="26"/>
      <c r="B16" s="211"/>
      <c r="C16" s="228"/>
      <c r="D16" s="228"/>
      <c r="E16" s="233"/>
      <c r="F16" s="56" t="s">
        <v>20</v>
      </c>
      <c r="G16" s="57" t="s">
        <v>216</v>
      </c>
      <c r="H16" s="36" t="s">
        <v>8</v>
      </c>
      <c r="I16" s="32">
        <v>0</v>
      </c>
      <c r="J16" s="191"/>
      <c r="K16" s="32">
        <v>0</v>
      </c>
      <c r="L16" s="191"/>
      <c r="M16" s="27" t="s">
        <v>219</v>
      </c>
    </row>
    <row r="17" spans="1:14" s="28" customFormat="1" ht="24">
      <c r="A17" s="26"/>
      <c r="B17" s="211"/>
      <c r="C17" s="228"/>
      <c r="D17" s="228"/>
      <c r="E17" s="233"/>
      <c r="F17" s="56" t="s">
        <v>21</v>
      </c>
      <c r="G17" s="57" t="s">
        <v>217</v>
      </c>
      <c r="H17" s="36" t="s">
        <v>8</v>
      </c>
      <c r="I17" s="32">
        <v>0</v>
      </c>
      <c r="J17" s="191"/>
      <c r="K17" s="32">
        <v>0</v>
      </c>
      <c r="L17" s="191"/>
      <c r="M17" s="27" t="s">
        <v>220</v>
      </c>
    </row>
    <row r="18" spans="1:14" s="28" customFormat="1" ht="24">
      <c r="A18" s="26"/>
      <c r="B18" s="212"/>
      <c r="C18" s="229"/>
      <c r="D18" s="229"/>
      <c r="E18" s="234"/>
      <c r="F18" s="56" t="s">
        <v>22</v>
      </c>
      <c r="G18" s="57" t="s">
        <v>218</v>
      </c>
      <c r="H18" s="36" t="s">
        <v>8</v>
      </c>
      <c r="I18" s="32">
        <v>0</v>
      </c>
      <c r="J18" s="192"/>
      <c r="K18" s="32">
        <v>0</v>
      </c>
      <c r="L18" s="192"/>
      <c r="M18" s="27" t="s">
        <v>221</v>
      </c>
    </row>
    <row r="19" spans="1:14" s="28" customFormat="1" ht="12">
      <c r="A19" s="26"/>
      <c r="B19" s="210">
        <v>2</v>
      </c>
      <c r="C19" s="227" t="s">
        <v>39</v>
      </c>
      <c r="D19" s="227" t="s">
        <v>94</v>
      </c>
      <c r="E19" s="227" t="s">
        <v>95</v>
      </c>
      <c r="F19" s="56" t="s">
        <v>15</v>
      </c>
      <c r="G19" s="57" t="s">
        <v>222</v>
      </c>
      <c r="H19" s="36" t="s">
        <v>8</v>
      </c>
      <c r="I19" s="31">
        <v>0</v>
      </c>
      <c r="J19" s="190" t="str">
        <f>BIN2HEX(I19&amp;""&amp;I20&amp;""&amp;I21&amp;""&amp;I22&amp;""&amp;I23&amp;""&amp;I24&amp;""&amp;I25&amp;""&amp;I26,2)</f>
        <v>10</v>
      </c>
      <c r="K19" s="32">
        <v>0</v>
      </c>
      <c r="L19" s="190" t="str">
        <f>BIN2HEX(K19&amp;""&amp;K20&amp;""&amp;K21&amp;""&amp;K22&amp;""&amp;K23&amp;""&amp;K24&amp;""&amp;K25&amp;""&amp;K26,2)</f>
        <v>04</v>
      </c>
      <c r="M19" s="27" t="s">
        <v>222</v>
      </c>
    </row>
    <row r="20" spans="1:14" s="28" customFormat="1" ht="24">
      <c r="A20" s="26"/>
      <c r="B20" s="211"/>
      <c r="C20" s="228"/>
      <c r="D20" s="228"/>
      <c r="E20" s="228"/>
      <c r="F20" s="56" t="s">
        <v>16</v>
      </c>
      <c r="G20" s="57" t="s">
        <v>223</v>
      </c>
      <c r="H20" s="36" t="s">
        <v>8</v>
      </c>
      <c r="I20" s="31">
        <v>0</v>
      </c>
      <c r="J20" s="191"/>
      <c r="K20" s="32">
        <v>0</v>
      </c>
      <c r="L20" s="191"/>
      <c r="M20" s="27" t="s">
        <v>224</v>
      </c>
    </row>
    <row r="21" spans="1:14" s="28" customFormat="1" ht="24" customHeight="1">
      <c r="A21" s="26"/>
      <c r="B21" s="211"/>
      <c r="C21" s="228"/>
      <c r="D21" s="228"/>
      <c r="E21" s="228"/>
      <c r="F21" s="56" t="s">
        <v>17</v>
      </c>
      <c r="G21" s="207" t="s">
        <v>225</v>
      </c>
      <c r="H21" s="36" t="s">
        <v>8</v>
      </c>
      <c r="I21" s="31">
        <v>0</v>
      </c>
      <c r="J21" s="191"/>
      <c r="K21" s="32">
        <v>0</v>
      </c>
      <c r="L21" s="191"/>
      <c r="M21" s="225" t="s">
        <v>226</v>
      </c>
    </row>
    <row r="22" spans="1:14" s="28" customFormat="1" ht="24" customHeight="1">
      <c r="A22" s="26"/>
      <c r="B22" s="211"/>
      <c r="C22" s="228"/>
      <c r="D22" s="228"/>
      <c r="E22" s="228"/>
      <c r="F22" s="56" t="s">
        <v>18</v>
      </c>
      <c r="G22" s="209"/>
      <c r="H22" s="36" t="s">
        <v>8</v>
      </c>
      <c r="I22" s="31">
        <v>1</v>
      </c>
      <c r="J22" s="191"/>
      <c r="K22" s="32">
        <v>0</v>
      </c>
      <c r="L22" s="191"/>
      <c r="M22" s="226"/>
    </row>
    <row r="23" spans="1:14" s="28" customFormat="1" ht="31.5" customHeight="1">
      <c r="A23" s="26"/>
      <c r="B23" s="211"/>
      <c r="C23" s="228"/>
      <c r="D23" s="228"/>
      <c r="E23" s="228"/>
      <c r="F23" s="56" t="s">
        <v>19</v>
      </c>
      <c r="G23" s="207" t="s">
        <v>227</v>
      </c>
      <c r="H23" s="36" t="s">
        <v>8</v>
      </c>
      <c r="I23" s="31">
        <v>0</v>
      </c>
      <c r="J23" s="191"/>
      <c r="K23" s="32">
        <v>0</v>
      </c>
      <c r="L23" s="191"/>
      <c r="M23" s="225" t="s">
        <v>753</v>
      </c>
    </row>
    <row r="24" spans="1:14" s="28" customFormat="1" ht="31.5" customHeight="1">
      <c r="A24" s="26"/>
      <c r="B24" s="211"/>
      <c r="C24" s="228"/>
      <c r="D24" s="228"/>
      <c r="E24" s="228"/>
      <c r="F24" s="56" t="s">
        <v>20</v>
      </c>
      <c r="G24" s="209"/>
      <c r="H24" s="36" t="s">
        <v>8</v>
      </c>
      <c r="I24" s="31">
        <v>0</v>
      </c>
      <c r="J24" s="191"/>
      <c r="K24" s="32">
        <v>1</v>
      </c>
      <c r="L24" s="191"/>
      <c r="M24" s="226"/>
    </row>
    <row r="25" spans="1:14" s="28" customFormat="1" ht="12">
      <c r="A25" s="26"/>
      <c r="B25" s="211"/>
      <c r="C25" s="228"/>
      <c r="D25" s="228"/>
      <c r="E25" s="228"/>
      <c r="F25" s="56" t="s">
        <v>21</v>
      </c>
      <c r="G25" s="207" t="s">
        <v>222</v>
      </c>
      <c r="H25" s="36" t="s">
        <v>8</v>
      </c>
      <c r="I25" s="31">
        <v>0</v>
      </c>
      <c r="J25" s="191"/>
      <c r="K25" s="32">
        <v>0</v>
      </c>
      <c r="L25" s="191"/>
      <c r="M25" s="225" t="s">
        <v>222</v>
      </c>
    </row>
    <row r="26" spans="1:14" s="28" customFormat="1" ht="12">
      <c r="A26" s="26"/>
      <c r="B26" s="212"/>
      <c r="C26" s="229"/>
      <c r="D26" s="229"/>
      <c r="E26" s="229"/>
      <c r="F26" s="56" t="s">
        <v>22</v>
      </c>
      <c r="G26" s="209"/>
      <c r="H26" s="36" t="s">
        <v>8</v>
      </c>
      <c r="I26" s="31">
        <v>0</v>
      </c>
      <c r="J26" s="192"/>
      <c r="K26" s="32">
        <v>0</v>
      </c>
      <c r="L26" s="192"/>
      <c r="M26" s="226"/>
    </row>
    <row r="27" spans="1:14" s="28" customFormat="1" ht="24" customHeight="1">
      <c r="A27" s="26"/>
      <c r="B27" s="210">
        <v>3</v>
      </c>
      <c r="C27" s="227" t="s">
        <v>40</v>
      </c>
      <c r="D27" s="227" t="s">
        <v>96</v>
      </c>
      <c r="E27" s="227" t="s">
        <v>97</v>
      </c>
      <c r="F27" s="56" t="s">
        <v>15</v>
      </c>
      <c r="G27" s="207" t="s">
        <v>228</v>
      </c>
      <c r="H27" s="36" t="s">
        <v>8</v>
      </c>
      <c r="I27" s="31">
        <v>1</v>
      </c>
      <c r="J27" s="190" t="str">
        <f>BIN2HEX(I27&amp;""&amp;I28&amp;""&amp;I29&amp;""&amp;I30&amp;""&amp;I31&amp;""&amp;I32&amp;""&amp;I33&amp;""&amp;I34,2)</f>
        <v>FF</v>
      </c>
      <c r="K27" s="32">
        <v>1</v>
      </c>
      <c r="L27" s="190" t="str">
        <f>BIN2HEX(K27&amp;""&amp;K28&amp;""&amp;K29&amp;""&amp;K30&amp;""&amp;K31&amp;""&amp;K32&amp;""&amp;K33&amp;""&amp;K34,2)</f>
        <v>FF</v>
      </c>
      <c r="M27" s="225" t="s">
        <v>232</v>
      </c>
    </row>
    <row r="28" spans="1:14" s="28" customFormat="1" ht="24" customHeight="1">
      <c r="A28" s="26"/>
      <c r="B28" s="211"/>
      <c r="C28" s="228"/>
      <c r="D28" s="228"/>
      <c r="E28" s="228"/>
      <c r="F28" s="56" t="s">
        <v>16</v>
      </c>
      <c r="G28" s="209"/>
      <c r="H28" s="36" t="s">
        <v>8</v>
      </c>
      <c r="I28" s="31">
        <v>1</v>
      </c>
      <c r="J28" s="191"/>
      <c r="K28" s="32">
        <v>1</v>
      </c>
      <c r="L28" s="191"/>
      <c r="M28" s="226"/>
    </row>
    <row r="29" spans="1:14" s="28" customFormat="1" ht="24" customHeight="1">
      <c r="A29" s="26"/>
      <c r="B29" s="211"/>
      <c r="C29" s="228"/>
      <c r="D29" s="228"/>
      <c r="E29" s="228"/>
      <c r="F29" s="56" t="s">
        <v>17</v>
      </c>
      <c r="G29" s="207" t="s">
        <v>229</v>
      </c>
      <c r="H29" s="36" t="s">
        <v>8</v>
      </c>
      <c r="I29" s="31">
        <v>1</v>
      </c>
      <c r="J29" s="191"/>
      <c r="K29" s="32">
        <v>1</v>
      </c>
      <c r="L29" s="191"/>
      <c r="M29" s="225" t="s">
        <v>232</v>
      </c>
    </row>
    <row r="30" spans="1:14" s="28" customFormat="1" ht="24" customHeight="1">
      <c r="A30" s="26"/>
      <c r="B30" s="211"/>
      <c r="C30" s="228"/>
      <c r="D30" s="228"/>
      <c r="E30" s="228"/>
      <c r="F30" s="56" t="s">
        <v>18</v>
      </c>
      <c r="G30" s="209"/>
      <c r="H30" s="36" t="s">
        <v>8</v>
      </c>
      <c r="I30" s="31">
        <v>1</v>
      </c>
      <c r="J30" s="191"/>
      <c r="K30" s="32">
        <v>1</v>
      </c>
      <c r="L30" s="191"/>
      <c r="M30" s="226"/>
    </row>
    <row r="31" spans="1:14" s="28" customFormat="1" ht="24" customHeight="1">
      <c r="A31" s="26"/>
      <c r="B31" s="211"/>
      <c r="C31" s="228"/>
      <c r="D31" s="228"/>
      <c r="E31" s="228"/>
      <c r="F31" s="56" t="s">
        <v>19</v>
      </c>
      <c r="G31" s="207" t="s">
        <v>230</v>
      </c>
      <c r="H31" s="36" t="s">
        <v>8</v>
      </c>
      <c r="I31" s="31">
        <v>1</v>
      </c>
      <c r="J31" s="191"/>
      <c r="K31" s="32">
        <v>1</v>
      </c>
      <c r="L31" s="191"/>
      <c r="M31" s="225" t="s">
        <v>232</v>
      </c>
    </row>
    <row r="32" spans="1:14" s="28" customFormat="1" ht="24" customHeight="1">
      <c r="A32" s="26"/>
      <c r="B32" s="211"/>
      <c r="C32" s="228"/>
      <c r="D32" s="228"/>
      <c r="E32" s="228"/>
      <c r="F32" s="56" t="s">
        <v>20</v>
      </c>
      <c r="G32" s="209"/>
      <c r="H32" s="36" t="s">
        <v>8</v>
      </c>
      <c r="I32" s="31">
        <v>1</v>
      </c>
      <c r="J32" s="191"/>
      <c r="K32" s="32">
        <v>1</v>
      </c>
      <c r="L32" s="191"/>
      <c r="M32" s="226"/>
      <c r="N32" s="41"/>
    </row>
    <row r="33" spans="1:14" s="28" customFormat="1" ht="24" customHeight="1">
      <c r="A33" s="26"/>
      <c r="B33" s="211"/>
      <c r="C33" s="228"/>
      <c r="D33" s="228"/>
      <c r="E33" s="228"/>
      <c r="F33" s="56" t="s">
        <v>21</v>
      </c>
      <c r="G33" s="207" t="s">
        <v>231</v>
      </c>
      <c r="H33" s="36" t="s">
        <v>8</v>
      </c>
      <c r="I33" s="31">
        <v>1</v>
      </c>
      <c r="J33" s="191"/>
      <c r="K33" s="32">
        <v>1</v>
      </c>
      <c r="L33" s="191"/>
      <c r="M33" s="225" t="s">
        <v>232</v>
      </c>
      <c r="N33" s="41"/>
    </row>
    <row r="34" spans="1:14" s="28" customFormat="1" ht="24" customHeight="1">
      <c r="A34" s="26"/>
      <c r="B34" s="212"/>
      <c r="C34" s="229"/>
      <c r="D34" s="229"/>
      <c r="E34" s="229"/>
      <c r="F34" s="56" t="s">
        <v>22</v>
      </c>
      <c r="G34" s="209"/>
      <c r="H34" s="36" t="s">
        <v>8</v>
      </c>
      <c r="I34" s="31">
        <v>1</v>
      </c>
      <c r="J34" s="192"/>
      <c r="K34" s="32">
        <v>1</v>
      </c>
      <c r="L34" s="192"/>
      <c r="M34" s="226"/>
      <c r="N34" s="41"/>
    </row>
    <row r="35" spans="1:14" s="28" customFormat="1" ht="23.25" customHeight="1">
      <c r="A35" s="26"/>
      <c r="B35" s="210">
        <v>4</v>
      </c>
      <c r="C35" s="227" t="s">
        <v>41</v>
      </c>
      <c r="D35" s="227" t="s">
        <v>98</v>
      </c>
      <c r="E35" s="227" t="s">
        <v>99</v>
      </c>
      <c r="F35" s="56" t="s">
        <v>15</v>
      </c>
      <c r="G35" s="207" t="s">
        <v>233</v>
      </c>
      <c r="H35" s="36" t="s">
        <v>8</v>
      </c>
      <c r="I35" s="31">
        <v>0</v>
      </c>
      <c r="J35" s="190" t="str">
        <f>BIN2HEX(I35&amp;""&amp;I36&amp;""&amp;I37&amp;""&amp;I38&amp;""&amp;I39&amp;""&amp;I40&amp;""&amp;I41&amp;""&amp;I42,2)</f>
        <v>55</v>
      </c>
      <c r="K35" s="32">
        <v>0</v>
      </c>
      <c r="L35" s="190" t="str">
        <f>BIN2HEX(K35&amp;""&amp;K36&amp;""&amp;K37&amp;""&amp;K38&amp;""&amp;K39&amp;""&amp;K40&amp;""&amp;K41&amp;""&amp;K42,2)</f>
        <v>55</v>
      </c>
      <c r="M35" s="225" t="s">
        <v>237</v>
      </c>
      <c r="N35" s="131" t="s">
        <v>754</v>
      </c>
    </row>
    <row r="36" spans="1:14" s="28" customFormat="1" ht="23.25" customHeight="1">
      <c r="A36" s="26"/>
      <c r="B36" s="211"/>
      <c r="C36" s="228"/>
      <c r="D36" s="228"/>
      <c r="E36" s="228"/>
      <c r="F36" s="56" t="s">
        <v>16</v>
      </c>
      <c r="G36" s="209"/>
      <c r="H36" s="36" t="s">
        <v>8</v>
      </c>
      <c r="I36" s="31">
        <v>1</v>
      </c>
      <c r="J36" s="191"/>
      <c r="K36" s="32">
        <v>1</v>
      </c>
      <c r="L36" s="191"/>
      <c r="M36" s="226"/>
    </row>
    <row r="37" spans="1:14" s="28" customFormat="1" ht="23.25" customHeight="1">
      <c r="A37" s="26"/>
      <c r="B37" s="211"/>
      <c r="C37" s="228"/>
      <c r="D37" s="228"/>
      <c r="E37" s="228"/>
      <c r="F37" s="56" t="s">
        <v>17</v>
      </c>
      <c r="G37" s="207" t="s">
        <v>234</v>
      </c>
      <c r="H37" s="36" t="s">
        <v>8</v>
      </c>
      <c r="I37" s="31">
        <v>0</v>
      </c>
      <c r="J37" s="191"/>
      <c r="K37" s="32">
        <v>0</v>
      </c>
      <c r="L37" s="191"/>
      <c r="M37" s="225" t="s">
        <v>237</v>
      </c>
      <c r="N37" s="131" t="s">
        <v>754</v>
      </c>
    </row>
    <row r="38" spans="1:14" s="28" customFormat="1" ht="23.25" customHeight="1">
      <c r="A38" s="26"/>
      <c r="B38" s="211"/>
      <c r="C38" s="228"/>
      <c r="D38" s="228"/>
      <c r="E38" s="228"/>
      <c r="F38" s="56" t="s">
        <v>18</v>
      </c>
      <c r="G38" s="209"/>
      <c r="H38" s="36" t="s">
        <v>8</v>
      </c>
      <c r="I38" s="31">
        <v>1</v>
      </c>
      <c r="J38" s="191"/>
      <c r="K38" s="32">
        <v>1</v>
      </c>
      <c r="L38" s="191"/>
      <c r="M38" s="226"/>
    </row>
    <row r="39" spans="1:14" s="28" customFormat="1" ht="23.25" customHeight="1">
      <c r="A39" s="26"/>
      <c r="B39" s="211"/>
      <c r="C39" s="228"/>
      <c r="D39" s="228"/>
      <c r="E39" s="228"/>
      <c r="F39" s="56" t="s">
        <v>19</v>
      </c>
      <c r="G39" s="207" t="s">
        <v>235</v>
      </c>
      <c r="H39" s="36" t="s">
        <v>8</v>
      </c>
      <c r="I39" s="31">
        <v>0</v>
      </c>
      <c r="J39" s="191"/>
      <c r="K39" s="32">
        <v>0</v>
      </c>
      <c r="L39" s="191"/>
      <c r="M39" s="225" t="s">
        <v>237</v>
      </c>
      <c r="N39" s="131" t="s">
        <v>754</v>
      </c>
    </row>
    <row r="40" spans="1:14" s="28" customFormat="1" ht="23.25" customHeight="1">
      <c r="A40" s="26"/>
      <c r="B40" s="211"/>
      <c r="C40" s="228"/>
      <c r="D40" s="228"/>
      <c r="E40" s="228"/>
      <c r="F40" s="56" t="s">
        <v>20</v>
      </c>
      <c r="G40" s="209"/>
      <c r="H40" s="36" t="s">
        <v>8</v>
      </c>
      <c r="I40" s="31">
        <v>1</v>
      </c>
      <c r="J40" s="191"/>
      <c r="K40" s="32">
        <v>1</v>
      </c>
      <c r="L40" s="191"/>
      <c r="M40" s="226"/>
    </row>
    <row r="41" spans="1:14" s="28" customFormat="1" ht="23.25" customHeight="1">
      <c r="A41" s="26"/>
      <c r="B41" s="211"/>
      <c r="C41" s="228"/>
      <c r="D41" s="228"/>
      <c r="E41" s="228"/>
      <c r="F41" s="56" t="s">
        <v>21</v>
      </c>
      <c r="G41" s="207" t="s">
        <v>236</v>
      </c>
      <c r="H41" s="36" t="s">
        <v>8</v>
      </c>
      <c r="I41" s="31">
        <v>0</v>
      </c>
      <c r="J41" s="191"/>
      <c r="K41" s="32">
        <v>0</v>
      </c>
      <c r="L41" s="191"/>
      <c r="M41" s="225" t="s">
        <v>237</v>
      </c>
      <c r="N41" s="131" t="s">
        <v>754</v>
      </c>
    </row>
    <row r="42" spans="1:14" s="28" customFormat="1" ht="23.25" customHeight="1">
      <c r="A42" s="26"/>
      <c r="B42" s="212"/>
      <c r="C42" s="229"/>
      <c r="D42" s="229"/>
      <c r="E42" s="229"/>
      <c r="F42" s="56" t="s">
        <v>22</v>
      </c>
      <c r="G42" s="209"/>
      <c r="H42" s="36" t="s">
        <v>8</v>
      </c>
      <c r="I42" s="31">
        <v>1</v>
      </c>
      <c r="J42" s="192"/>
      <c r="K42" s="32">
        <v>1</v>
      </c>
      <c r="L42" s="192"/>
      <c r="M42" s="226"/>
    </row>
    <row r="43" spans="1:14" s="28" customFormat="1" ht="24">
      <c r="A43" s="26"/>
      <c r="B43" s="210">
        <v>5</v>
      </c>
      <c r="C43" s="227" t="s">
        <v>42</v>
      </c>
      <c r="D43" s="227" t="s">
        <v>100</v>
      </c>
      <c r="E43" s="227" t="s">
        <v>101</v>
      </c>
      <c r="F43" s="56" t="s">
        <v>15</v>
      </c>
      <c r="G43" s="57" t="s">
        <v>238</v>
      </c>
      <c r="H43" s="36" t="s">
        <v>8</v>
      </c>
      <c r="I43" s="31">
        <v>0</v>
      </c>
      <c r="J43" s="190" t="str">
        <f>BIN2HEX(I43&amp;""&amp;I44&amp;""&amp;I45&amp;""&amp;I46&amp;""&amp;I47&amp;""&amp;I48&amp;""&amp;I49&amp;""&amp;I50,2)</f>
        <v>00</v>
      </c>
      <c r="K43" s="32">
        <v>0</v>
      </c>
      <c r="L43" s="190" t="str">
        <f>BIN2HEX(K43&amp;""&amp;K44&amp;""&amp;K45&amp;""&amp;K46&amp;""&amp;K47&amp;""&amp;K48&amp;""&amp;K49&amp;""&amp;K50,2)</f>
        <v>00</v>
      </c>
      <c r="M43" s="30" t="s">
        <v>239</v>
      </c>
    </row>
    <row r="44" spans="1:14" s="28" customFormat="1" ht="23.25" customHeight="1">
      <c r="A44" s="26"/>
      <c r="B44" s="211"/>
      <c r="C44" s="228"/>
      <c r="D44" s="228"/>
      <c r="E44" s="228"/>
      <c r="F44" s="56" t="s">
        <v>16</v>
      </c>
      <c r="G44" s="207" t="s">
        <v>240</v>
      </c>
      <c r="H44" s="36" t="s">
        <v>8</v>
      </c>
      <c r="I44" s="31">
        <v>0</v>
      </c>
      <c r="J44" s="191"/>
      <c r="K44" s="32">
        <v>0</v>
      </c>
      <c r="L44" s="191"/>
      <c r="M44" s="216" t="s">
        <v>244</v>
      </c>
    </row>
    <row r="45" spans="1:14" s="28" customFormat="1" ht="23.25" customHeight="1">
      <c r="A45" s="26"/>
      <c r="B45" s="211"/>
      <c r="C45" s="228"/>
      <c r="D45" s="228"/>
      <c r="E45" s="228"/>
      <c r="F45" s="56" t="s">
        <v>17</v>
      </c>
      <c r="G45" s="209"/>
      <c r="H45" s="36" t="s">
        <v>8</v>
      </c>
      <c r="I45" s="31">
        <v>0</v>
      </c>
      <c r="J45" s="191"/>
      <c r="K45" s="32">
        <v>0</v>
      </c>
      <c r="L45" s="191"/>
      <c r="M45" s="218"/>
    </row>
    <row r="46" spans="1:14" s="28" customFormat="1" ht="12">
      <c r="A46" s="26"/>
      <c r="B46" s="211"/>
      <c r="C46" s="228"/>
      <c r="D46" s="228"/>
      <c r="E46" s="228"/>
      <c r="F46" s="56" t="s">
        <v>18</v>
      </c>
      <c r="G46" s="207" t="s">
        <v>222</v>
      </c>
      <c r="H46" s="36" t="s">
        <v>8</v>
      </c>
      <c r="I46" s="31">
        <v>0</v>
      </c>
      <c r="J46" s="191"/>
      <c r="K46" s="32">
        <v>0</v>
      </c>
      <c r="L46" s="191"/>
      <c r="M46" s="216" t="s">
        <v>222</v>
      </c>
    </row>
    <row r="47" spans="1:14" s="28" customFormat="1" ht="12">
      <c r="A47" s="26"/>
      <c r="B47" s="211"/>
      <c r="C47" s="228"/>
      <c r="D47" s="228"/>
      <c r="E47" s="228"/>
      <c r="F47" s="56" t="s">
        <v>19</v>
      </c>
      <c r="G47" s="209"/>
      <c r="H47" s="36" t="s">
        <v>8</v>
      </c>
      <c r="I47" s="31">
        <v>0</v>
      </c>
      <c r="J47" s="191"/>
      <c r="K47" s="32">
        <v>0</v>
      </c>
      <c r="L47" s="191"/>
      <c r="M47" s="218"/>
    </row>
    <row r="48" spans="1:14" s="28" customFormat="1" ht="48">
      <c r="A48" s="26"/>
      <c r="B48" s="211"/>
      <c r="C48" s="228"/>
      <c r="D48" s="228"/>
      <c r="E48" s="228"/>
      <c r="F48" s="56" t="s">
        <v>20</v>
      </c>
      <c r="G48" s="57" t="s">
        <v>241</v>
      </c>
      <c r="H48" s="36" t="s">
        <v>8</v>
      </c>
      <c r="I48" s="31">
        <v>0</v>
      </c>
      <c r="J48" s="191"/>
      <c r="K48" s="32">
        <v>0</v>
      </c>
      <c r="L48" s="191"/>
      <c r="M48" s="30" t="s">
        <v>245</v>
      </c>
    </row>
    <row r="49" spans="1:13" s="28" customFormat="1" ht="24">
      <c r="A49" s="26"/>
      <c r="B49" s="211"/>
      <c r="C49" s="228"/>
      <c r="D49" s="228"/>
      <c r="E49" s="228"/>
      <c r="F49" s="56" t="s">
        <v>21</v>
      </c>
      <c r="G49" s="57" t="s">
        <v>242</v>
      </c>
      <c r="H49" s="36" t="s">
        <v>8</v>
      </c>
      <c r="I49" s="31">
        <v>0</v>
      </c>
      <c r="J49" s="191"/>
      <c r="K49" s="32">
        <v>0</v>
      </c>
      <c r="L49" s="191"/>
      <c r="M49" s="30" t="s">
        <v>246</v>
      </c>
    </row>
    <row r="50" spans="1:13" s="28" customFormat="1" ht="36">
      <c r="A50" s="26"/>
      <c r="B50" s="212"/>
      <c r="C50" s="229"/>
      <c r="D50" s="229"/>
      <c r="E50" s="229"/>
      <c r="F50" s="56" t="s">
        <v>22</v>
      </c>
      <c r="G50" s="57" t="s">
        <v>243</v>
      </c>
      <c r="H50" s="36" t="s">
        <v>8</v>
      </c>
      <c r="I50" s="62">
        <v>0</v>
      </c>
      <c r="J50" s="192"/>
      <c r="K50" s="62">
        <v>0</v>
      </c>
      <c r="L50" s="192"/>
      <c r="M50" s="30" t="s">
        <v>247</v>
      </c>
    </row>
    <row r="51" spans="1:13" s="28" customFormat="1" ht="12">
      <c r="A51" s="26"/>
      <c r="B51" s="210">
        <v>6</v>
      </c>
      <c r="C51" s="227" t="s">
        <v>43</v>
      </c>
      <c r="D51" s="227" t="s">
        <v>102</v>
      </c>
      <c r="E51" s="227" t="s">
        <v>103</v>
      </c>
      <c r="F51" s="56" t="s">
        <v>15</v>
      </c>
      <c r="G51" s="57" t="s">
        <v>222</v>
      </c>
      <c r="H51" s="36" t="s">
        <v>8</v>
      </c>
      <c r="I51" s="31">
        <v>0</v>
      </c>
      <c r="J51" s="190" t="str">
        <f>BIN2HEX(I51&amp;""&amp;I52&amp;""&amp;I53&amp;""&amp;I54&amp;""&amp;I55&amp;""&amp;I56&amp;""&amp;I57&amp;""&amp;I58,2)</f>
        <v>00</v>
      </c>
      <c r="K51" s="32">
        <v>0</v>
      </c>
      <c r="L51" s="190" t="str">
        <f>BIN2HEX(K51&amp;""&amp;K52&amp;""&amp;K53&amp;""&amp;K54&amp;""&amp;K55&amp;""&amp;K56&amp;""&amp;K57&amp;""&amp;K58,2)</f>
        <v>00</v>
      </c>
      <c r="M51" s="30" t="s">
        <v>222</v>
      </c>
    </row>
    <row r="52" spans="1:13" s="28" customFormat="1" ht="48">
      <c r="A52" s="26"/>
      <c r="B52" s="211"/>
      <c r="C52" s="228"/>
      <c r="D52" s="228"/>
      <c r="E52" s="228"/>
      <c r="F52" s="56" t="s">
        <v>16</v>
      </c>
      <c r="G52" s="57" t="s">
        <v>248</v>
      </c>
      <c r="H52" s="36" t="s">
        <v>8</v>
      </c>
      <c r="I52" s="31">
        <v>0</v>
      </c>
      <c r="J52" s="191"/>
      <c r="K52" s="32">
        <v>0</v>
      </c>
      <c r="L52" s="191"/>
      <c r="M52" s="30" t="s">
        <v>249</v>
      </c>
    </row>
    <row r="53" spans="1:13" s="28" customFormat="1" ht="36" customHeight="1">
      <c r="A53" s="26"/>
      <c r="B53" s="211"/>
      <c r="C53" s="228"/>
      <c r="D53" s="228"/>
      <c r="E53" s="228"/>
      <c r="F53" s="56" t="s">
        <v>17</v>
      </c>
      <c r="G53" s="207" t="s">
        <v>250</v>
      </c>
      <c r="H53" s="36" t="s">
        <v>8</v>
      </c>
      <c r="I53" s="31">
        <v>0</v>
      </c>
      <c r="J53" s="191"/>
      <c r="K53" s="32">
        <v>0</v>
      </c>
      <c r="L53" s="191"/>
      <c r="M53" s="216" t="s">
        <v>251</v>
      </c>
    </row>
    <row r="54" spans="1:13" s="28" customFormat="1" ht="36" customHeight="1">
      <c r="A54" s="26"/>
      <c r="B54" s="211"/>
      <c r="C54" s="228"/>
      <c r="D54" s="228"/>
      <c r="E54" s="228"/>
      <c r="F54" s="56" t="s">
        <v>18</v>
      </c>
      <c r="G54" s="209"/>
      <c r="H54" s="36" t="s">
        <v>8</v>
      </c>
      <c r="I54" s="31">
        <v>0</v>
      </c>
      <c r="J54" s="191"/>
      <c r="K54" s="32">
        <v>0</v>
      </c>
      <c r="L54" s="191"/>
      <c r="M54" s="220"/>
    </row>
    <row r="55" spans="1:13" s="28" customFormat="1" ht="36">
      <c r="A55" s="26"/>
      <c r="B55" s="211"/>
      <c r="C55" s="228"/>
      <c r="D55" s="228"/>
      <c r="E55" s="228"/>
      <c r="F55" s="56" t="s">
        <v>19</v>
      </c>
      <c r="G55" s="57" t="s">
        <v>252</v>
      </c>
      <c r="H55" s="36" t="s">
        <v>8</v>
      </c>
      <c r="I55" s="31">
        <v>0</v>
      </c>
      <c r="J55" s="191"/>
      <c r="K55" s="32">
        <v>0</v>
      </c>
      <c r="L55" s="191"/>
      <c r="M55" s="30" t="s">
        <v>256</v>
      </c>
    </row>
    <row r="56" spans="1:13" s="28" customFormat="1" ht="36">
      <c r="A56" s="26"/>
      <c r="B56" s="211"/>
      <c r="C56" s="228"/>
      <c r="D56" s="228"/>
      <c r="E56" s="228"/>
      <c r="F56" s="56" t="s">
        <v>20</v>
      </c>
      <c r="G56" s="57" t="s">
        <v>253</v>
      </c>
      <c r="H56" s="36" t="s">
        <v>8</v>
      </c>
      <c r="I56" s="31">
        <v>0</v>
      </c>
      <c r="J56" s="191"/>
      <c r="K56" s="32">
        <v>0</v>
      </c>
      <c r="L56" s="191"/>
      <c r="M56" s="30" t="s">
        <v>257</v>
      </c>
    </row>
    <row r="57" spans="1:13" s="28" customFormat="1" ht="36">
      <c r="A57" s="26"/>
      <c r="B57" s="211"/>
      <c r="C57" s="228"/>
      <c r="D57" s="228"/>
      <c r="E57" s="228"/>
      <c r="F57" s="56" t="s">
        <v>21</v>
      </c>
      <c r="G57" s="57" t="s">
        <v>254</v>
      </c>
      <c r="H57" s="36" t="s">
        <v>8</v>
      </c>
      <c r="I57" s="31">
        <v>0</v>
      </c>
      <c r="J57" s="191"/>
      <c r="K57" s="32">
        <v>0</v>
      </c>
      <c r="L57" s="191"/>
      <c r="M57" s="30" t="s">
        <v>258</v>
      </c>
    </row>
    <row r="58" spans="1:13" s="28" customFormat="1" ht="36">
      <c r="A58" s="26"/>
      <c r="B58" s="212"/>
      <c r="C58" s="229"/>
      <c r="D58" s="229"/>
      <c r="E58" s="229"/>
      <c r="F58" s="56" t="s">
        <v>22</v>
      </c>
      <c r="G58" s="57" t="s">
        <v>255</v>
      </c>
      <c r="H58" s="36" t="s">
        <v>8</v>
      </c>
      <c r="I58" s="31">
        <v>0</v>
      </c>
      <c r="J58" s="192"/>
      <c r="K58" s="32">
        <v>0</v>
      </c>
      <c r="L58" s="192"/>
      <c r="M58" s="30" t="s">
        <v>259</v>
      </c>
    </row>
    <row r="59" spans="1:13" s="28" customFormat="1" ht="28.5" customHeight="1">
      <c r="A59" s="26"/>
      <c r="B59" s="210">
        <v>7</v>
      </c>
      <c r="C59" s="227" t="s">
        <v>44</v>
      </c>
      <c r="D59" s="227" t="s">
        <v>104</v>
      </c>
      <c r="E59" s="227" t="s">
        <v>105</v>
      </c>
      <c r="F59" s="56" t="s">
        <v>15</v>
      </c>
      <c r="G59" s="207" t="s">
        <v>260</v>
      </c>
      <c r="H59" s="36" t="s">
        <v>8</v>
      </c>
      <c r="I59" s="32">
        <v>0</v>
      </c>
      <c r="J59" s="190" t="str">
        <f>BIN2HEX(I59&amp;""&amp;I60&amp;""&amp;I61&amp;""&amp;I62&amp;""&amp;I63&amp;""&amp;I64&amp;""&amp;I65&amp;""&amp;I66,2)</f>
        <v>00</v>
      </c>
      <c r="K59" s="32">
        <v>0</v>
      </c>
      <c r="L59" s="190" t="str">
        <f>BIN2HEX(K59&amp;""&amp;K60&amp;""&amp;K61&amp;""&amp;K62&amp;""&amp;K63&amp;""&amp;K64&amp;""&amp;K65&amp;""&amp;K66,2)</f>
        <v>00</v>
      </c>
      <c r="M59" s="216" t="s">
        <v>261</v>
      </c>
    </row>
    <row r="60" spans="1:13" s="28" customFormat="1" ht="28.5" customHeight="1">
      <c r="A60" s="26"/>
      <c r="B60" s="211"/>
      <c r="C60" s="228"/>
      <c r="D60" s="228"/>
      <c r="E60" s="228"/>
      <c r="F60" s="56" t="s">
        <v>16</v>
      </c>
      <c r="G60" s="209"/>
      <c r="H60" s="36" t="s">
        <v>8</v>
      </c>
      <c r="I60" s="32">
        <v>0</v>
      </c>
      <c r="J60" s="191"/>
      <c r="K60" s="32">
        <v>0</v>
      </c>
      <c r="L60" s="191"/>
      <c r="M60" s="218"/>
    </row>
    <row r="61" spans="1:13" s="28" customFormat="1" ht="28.5" customHeight="1">
      <c r="A61" s="26"/>
      <c r="B61" s="211"/>
      <c r="C61" s="228"/>
      <c r="D61" s="228"/>
      <c r="E61" s="228"/>
      <c r="F61" s="56" t="s">
        <v>17</v>
      </c>
      <c r="G61" s="207" t="s">
        <v>262</v>
      </c>
      <c r="H61" s="36" t="s">
        <v>8</v>
      </c>
      <c r="I61" s="32">
        <v>0</v>
      </c>
      <c r="J61" s="191"/>
      <c r="K61" s="32">
        <v>0</v>
      </c>
      <c r="L61" s="191"/>
      <c r="M61" s="216" t="s">
        <v>265</v>
      </c>
    </row>
    <row r="62" spans="1:13" s="28" customFormat="1" ht="28.5" customHeight="1">
      <c r="A62" s="26"/>
      <c r="B62" s="211"/>
      <c r="C62" s="228"/>
      <c r="D62" s="228"/>
      <c r="E62" s="228"/>
      <c r="F62" s="56" t="s">
        <v>18</v>
      </c>
      <c r="G62" s="209"/>
      <c r="H62" s="36" t="s">
        <v>8</v>
      </c>
      <c r="I62" s="32">
        <v>0</v>
      </c>
      <c r="J62" s="191"/>
      <c r="K62" s="32">
        <v>0</v>
      </c>
      <c r="L62" s="191"/>
      <c r="M62" s="218"/>
    </row>
    <row r="63" spans="1:13" s="28" customFormat="1" ht="28.5" customHeight="1">
      <c r="A63" s="26"/>
      <c r="B63" s="211"/>
      <c r="C63" s="228"/>
      <c r="D63" s="228"/>
      <c r="E63" s="228"/>
      <c r="F63" s="56" t="s">
        <v>19</v>
      </c>
      <c r="G63" s="207" t="s">
        <v>263</v>
      </c>
      <c r="H63" s="36" t="s">
        <v>8</v>
      </c>
      <c r="I63" s="32">
        <v>0</v>
      </c>
      <c r="J63" s="191"/>
      <c r="K63" s="32">
        <v>0</v>
      </c>
      <c r="L63" s="191"/>
      <c r="M63" s="216" t="s">
        <v>266</v>
      </c>
    </row>
    <row r="64" spans="1:13" s="28" customFormat="1" ht="28.5" customHeight="1">
      <c r="A64" s="26"/>
      <c r="B64" s="211"/>
      <c r="C64" s="228"/>
      <c r="D64" s="228"/>
      <c r="E64" s="228"/>
      <c r="F64" s="56" t="s">
        <v>20</v>
      </c>
      <c r="G64" s="209"/>
      <c r="H64" s="36" t="s">
        <v>8</v>
      </c>
      <c r="I64" s="32">
        <v>0</v>
      </c>
      <c r="J64" s="191"/>
      <c r="K64" s="32">
        <v>0</v>
      </c>
      <c r="L64" s="191"/>
      <c r="M64" s="218"/>
    </row>
    <row r="65" spans="1:13" s="28" customFormat="1" ht="28.5" customHeight="1">
      <c r="A65" s="26"/>
      <c r="B65" s="211"/>
      <c r="C65" s="228"/>
      <c r="D65" s="228"/>
      <c r="E65" s="228"/>
      <c r="F65" s="56" t="s">
        <v>21</v>
      </c>
      <c r="G65" s="207" t="s">
        <v>264</v>
      </c>
      <c r="H65" s="36" t="s">
        <v>8</v>
      </c>
      <c r="I65" s="32">
        <v>0</v>
      </c>
      <c r="J65" s="191"/>
      <c r="K65" s="32">
        <v>0</v>
      </c>
      <c r="L65" s="191"/>
      <c r="M65" s="216" t="s">
        <v>267</v>
      </c>
    </row>
    <row r="66" spans="1:13" s="28" customFormat="1" ht="28.5" customHeight="1">
      <c r="A66" s="26"/>
      <c r="B66" s="212"/>
      <c r="C66" s="229"/>
      <c r="D66" s="229"/>
      <c r="E66" s="229"/>
      <c r="F66" s="56" t="s">
        <v>22</v>
      </c>
      <c r="G66" s="209"/>
      <c r="H66" s="36" t="s">
        <v>8</v>
      </c>
      <c r="I66" s="32">
        <v>0</v>
      </c>
      <c r="J66" s="192"/>
      <c r="K66" s="32">
        <v>0</v>
      </c>
      <c r="L66" s="192"/>
      <c r="M66" s="218"/>
    </row>
    <row r="67" spans="1:13" s="28" customFormat="1" ht="34.5" customHeight="1">
      <c r="A67" s="26"/>
      <c r="B67" s="210">
        <v>8</v>
      </c>
      <c r="C67" s="227" t="s">
        <v>45</v>
      </c>
      <c r="D67" s="227" t="s">
        <v>106</v>
      </c>
      <c r="E67" s="227" t="s">
        <v>107</v>
      </c>
      <c r="F67" s="56" t="s">
        <v>15</v>
      </c>
      <c r="G67" s="207" t="s">
        <v>268</v>
      </c>
      <c r="H67" s="36" t="s">
        <v>8</v>
      </c>
      <c r="I67" s="32">
        <v>0</v>
      </c>
      <c r="J67" s="190" t="str">
        <f>BIN2HEX(I67&amp;""&amp;I68&amp;""&amp;I69&amp;""&amp;I70&amp;""&amp;I71&amp;""&amp;I72&amp;""&amp;I73&amp;""&amp;I74,2)</f>
        <v>11</v>
      </c>
      <c r="K67" s="32">
        <v>0</v>
      </c>
      <c r="L67" s="190" t="str">
        <f>BIN2HEX(K67&amp;""&amp;K68&amp;""&amp;K69&amp;""&amp;K70&amp;""&amp;K71&amp;""&amp;K72&amp;""&amp;K73&amp;""&amp;K74,2)</f>
        <v>11</v>
      </c>
      <c r="M67" s="216" t="s">
        <v>270</v>
      </c>
    </row>
    <row r="68" spans="1:13" s="28" customFormat="1" ht="34.5" customHeight="1">
      <c r="A68" s="26"/>
      <c r="B68" s="211"/>
      <c r="C68" s="228"/>
      <c r="D68" s="228"/>
      <c r="E68" s="228"/>
      <c r="F68" s="56" t="s">
        <v>16</v>
      </c>
      <c r="G68" s="208"/>
      <c r="H68" s="36" t="s">
        <v>8</v>
      </c>
      <c r="I68" s="32">
        <v>0</v>
      </c>
      <c r="J68" s="191"/>
      <c r="K68" s="32">
        <v>0</v>
      </c>
      <c r="L68" s="191"/>
      <c r="M68" s="217"/>
    </row>
    <row r="69" spans="1:13" s="28" customFormat="1" ht="34.5" customHeight="1">
      <c r="A69" s="26"/>
      <c r="B69" s="211"/>
      <c r="C69" s="228"/>
      <c r="D69" s="228"/>
      <c r="E69" s="228"/>
      <c r="F69" s="56" t="s">
        <v>17</v>
      </c>
      <c r="G69" s="208"/>
      <c r="H69" s="36" t="s">
        <v>8</v>
      </c>
      <c r="I69" s="32">
        <v>0</v>
      </c>
      <c r="J69" s="191"/>
      <c r="K69" s="32">
        <v>0</v>
      </c>
      <c r="L69" s="191"/>
      <c r="M69" s="217"/>
    </row>
    <row r="70" spans="1:13" s="28" customFormat="1" ht="34.5" customHeight="1">
      <c r="A70" s="26"/>
      <c r="B70" s="211"/>
      <c r="C70" s="228"/>
      <c r="D70" s="228"/>
      <c r="E70" s="228"/>
      <c r="F70" s="56" t="s">
        <v>18</v>
      </c>
      <c r="G70" s="209"/>
      <c r="H70" s="36" t="s">
        <v>8</v>
      </c>
      <c r="I70" s="32">
        <v>1</v>
      </c>
      <c r="J70" s="191"/>
      <c r="K70" s="32">
        <v>1</v>
      </c>
      <c r="L70" s="191"/>
      <c r="M70" s="218"/>
    </row>
    <row r="71" spans="1:13" s="28" customFormat="1" ht="34.5" customHeight="1">
      <c r="A71" s="26"/>
      <c r="B71" s="211"/>
      <c r="C71" s="228"/>
      <c r="D71" s="228"/>
      <c r="E71" s="228"/>
      <c r="F71" s="56" t="s">
        <v>19</v>
      </c>
      <c r="G71" s="207" t="s">
        <v>269</v>
      </c>
      <c r="H71" s="36" t="s">
        <v>8</v>
      </c>
      <c r="I71" s="32">
        <v>0</v>
      </c>
      <c r="J71" s="191"/>
      <c r="K71" s="32">
        <v>0</v>
      </c>
      <c r="L71" s="191"/>
      <c r="M71" s="216" t="s">
        <v>271</v>
      </c>
    </row>
    <row r="72" spans="1:13" s="28" customFormat="1" ht="34.5" customHeight="1">
      <c r="A72" s="26"/>
      <c r="B72" s="211"/>
      <c r="C72" s="228"/>
      <c r="D72" s="228"/>
      <c r="E72" s="228"/>
      <c r="F72" s="56" t="s">
        <v>20</v>
      </c>
      <c r="G72" s="208"/>
      <c r="H72" s="36" t="s">
        <v>8</v>
      </c>
      <c r="I72" s="32">
        <v>0</v>
      </c>
      <c r="J72" s="191"/>
      <c r="K72" s="32">
        <v>0</v>
      </c>
      <c r="L72" s="191"/>
      <c r="M72" s="217"/>
    </row>
    <row r="73" spans="1:13" s="28" customFormat="1" ht="34.5" customHeight="1">
      <c r="A73" s="26"/>
      <c r="B73" s="211"/>
      <c r="C73" s="228"/>
      <c r="D73" s="228"/>
      <c r="E73" s="228"/>
      <c r="F73" s="56" t="s">
        <v>21</v>
      </c>
      <c r="G73" s="208"/>
      <c r="H73" s="36" t="s">
        <v>8</v>
      </c>
      <c r="I73" s="32">
        <v>0</v>
      </c>
      <c r="J73" s="191"/>
      <c r="K73" s="32">
        <v>0</v>
      </c>
      <c r="L73" s="191"/>
      <c r="M73" s="217"/>
    </row>
    <row r="74" spans="1:13" s="28" customFormat="1" ht="34.5" customHeight="1">
      <c r="A74" s="26"/>
      <c r="B74" s="212"/>
      <c r="C74" s="229"/>
      <c r="D74" s="229"/>
      <c r="E74" s="229"/>
      <c r="F74" s="56" t="s">
        <v>22</v>
      </c>
      <c r="G74" s="209"/>
      <c r="H74" s="36" t="s">
        <v>8</v>
      </c>
      <c r="I74" s="32">
        <v>1</v>
      </c>
      <c r="J74" s="192"/>
      <c r="K74" s="32">
        <v>1</v>
      </c>
      <c r="L74" s="192"/>
      <c r="M74" s="218"/>
    </row>
    <row r="75" spans="1:13" s="28" customFormat="1" ht="34.5" customHeight="1">
      <c r="A75" s="26"/>
      <c r="B75" s="210">
        <v>9</v>
      </c>
      <c r="C75" s="227" t="s">
        <v>46</v>
      </c>
      <c r="D75" s="227" t="s">
        <v>108</v>
      </c>
      <c r="E75" s="227" t="s">
        <v>109</v>
      </c>
      <c r="F75" s="56" t="s">
        <v>15</v>
      </c>
      <c r="G75" s="207" t="s">
        <v>272</v>
      </c>
      <c r="H75" s="36" t="s">
        <v>8</v>
      </c>
      <c r="I75" s="32">
        <v>0</v>
      </c>
      <c r="J75" s="190" t="str">
        <f>BIN2HEX(I75&amp;""&amp;I76&amp;""&amp;I77&amp;""&amp;I78&amp;""&amp;I79&amp;""&amp;I80&amp;""&amp;I81&amp;""&amp;I82,2)</f>
        <v>11</v>
      </c>
      <c r="K75" s="32">
        <v>0</v>
      </c>
      <c r="L75" s="190" t="str">
        <f>BIN2HEX(K75&amp;""&amp;K76&amp;""&amp;K77&amp;""&amp;K78&amp;""&amp;K79&amp;""&amp;K80&amp;""&amp;K81&amp;""&amp;K82,2)</f>
        <v>11</v>
      </c>
      <c r="M75" s="216" t="s">
        <v>274</v>
      </c>
    </row>
    <row r="76" spans="1:13" s="28" customFormat="1" ht="34.5" customHeight="1">
      <c r="A76" s="26"/>
      <c r="B76" s="211"/>
      <c r="C76" s="228"/>
      <c r="D76" s="228"/>
      <c r="E76" s="228"/>
      <c r="F76" s="56" t="s">
        <v>16</v>
      </c>
      <c r="G76" s="208"/>
      <c r="H76" s="36" t="s">
        <v>8</v>
      </c>
      <c r="I76" s="32">
        <v>0</v>
      </c>
      <c r="J76" s="191"/>
      <c r="K76" s="32">
        <v>0</v>
      </c>
      <c r="L76" s="191"/>
      <c r="M76" s="217"/>
    </row>
    <row r="77" spans="1:13" s="28" customFormat="1" ht="34.5" customHeight="1">
      <c r="A77" s="26"/>
      <c r="B77" s="211"/>
      <c r="C77" s="228"/>
      <c r="D77" s="228"/>
      <c r="E77" s="228"/>
      <c r="F77" s="56" t="s">
        <v>17</v>
      </c>
      <c r="G77" s="208"/>
      <c r="H77" s="36" t="s">
        <v>8</v>
      </c>
      <c r="I77" s="32">
        <v>0</v>
      </c>
      <c r="J77" s="191"/>
      <c r="K77" s="32">
        <v>0</v>
      </c>
      <c r="L77" s="191"/>
      <c r="M77" s="217"/>
    </row>
    <row r="78" spans="1:13" s="28" customFormat="1" ht="34.5" customHeight="1">
      <c r="A78" s="26"/>
      <c r="B78" s="211"/>
      <c r="C78" s="228"/>
      <c r="D78" s="228"/>
      <c r="E78" s="228"/>
      <c r="F78" s="56" t="s">
        <v>18</v>
      </c>
      <c r="G78" s="209"/>
      <c r="H78" s="36" t="s">
        <v>8</v>
      </c>
      <c r="I78" s="32">
        <v>1</v>
      </c>
      <c r="J78" s="191"/>
      <c r="K78" s="32">
        <v>1</v>
      </c>
      <c r="L78" s="191"/>
      <c r="M78" s="218"/>
    </row>
    <row r="79" spans="1:13" s="28" customFormat="1" ht="34.5" customHeight="1">
      <c r="A79" s="26"/>
      <c r="B79" s="211"/>
      <c r="C79" s="228"/>
      <c r="D79" s="228"/>
      <c r="E79" s="228"/>
      <c r="F79" s="56" t="s">
        <v>19</v>
      </c>
      <c r="G79" s="207" t="s">
        <v>273</v>
      </c>
      <c r="H79" s="36" t="s">
        <v>8</v>
      </c>
      <c r="I79" s="32">
        <v>0</v>
      </c>
      <c r="J79" s="191"/>
      <c r="K79" s="32">
        <v>0</v>
      </c>
      <c r="L79" s="191"/>
      <c r="M79" s="216" t="s">
        <v>275</v>
      </c>
    </row>
    <row r="80" spans="1:13" s="28" customFormat="1" ht="34.5" customHeight="1">
      <c r="A80" s="26"/>
      <c r="B80" s="211"/>
      <c r="C80" s="228"/>
      <c r="D80" s="228"/>
      <c r="E80" s="228"/>
      <c r="F80" s="56" t="s">
        <v>20</v>
      </c>
      <c r="G80" s="208"/>
      <c r="H80" s="36" t="s">
        <v>8</v>
      </c>
      <c r="I80" s="32">
        <v>0</v>
      </c>
      <c r="J80" s="191"/>
      <c r="K80" s="32">
        <v>0</v>
      </c>
      <c r="L80" s="191"/>
      <c r="M80" s="217"/>
    </row>
    <row r="81" spans="1:13" s="28" customFormat="1" ht="34.5" customHeight="1">
      <c r="A81" s="26"/>
      <c r="B81" s="211"/>
      <c r="C81" s="228"/>
      <c r="D81" s="228"/>
      <c r="E81" s="228"/>
      <c r="F81" s="56" t="s">
        <v>21</v>
      </c>
      <c r="G81" s="208"/>
      <c r="H81" s="36" t="s">
        <v>8</v>
      </c>
      <c r="I81" s="32">
        <v>0</v>
      </c>
      <c r="J81" s="191"/>
      <c r="K81" s="32">
        <v>0</v>
      </c>
      <c r="L81" s="191"/>
      <c r="M81" s="217"/>
    </row>
    <row r="82" spans="1:13" s="28" customFormat="1" ht="34.5" customHeight="1">
      <c r="A82" s="26"/>
      <c r="B82" s="212"/>
      <c r="C82" s="229"/>
      <c r="D82" s="229"/>
      <c r="E82" s="229"/>
      <c r="F82" s="56" t="s">
        <v>22</v>
      </c>
      <c r="G82" s="209"/>
      <c r="H82" s="36" t="s">
        <v>8</v>
      </c>
      <c r="I82" s="32">
        <v>1</v>
      </c>
      <c r="J82" s="192"/>
      <c r="K82" s="32">
        <v>1</v>
      </c>
      <c r="L82" s="192"/>
      <c r="M82" s="218"/>
    </row>
    <row r="83" spans="1:13" s="28" customFormat="1" ht="24">
      <c r="A83" s="26"/>
      <c r="B83" s="210">
        <v>10</v>
      </c>
      <c r="C83" s="213" t="s">
        <v>47</v>
      </c>
      <c r="D83" s="227" t="s">
        <v>110</v>
      </c>
      <c r="E83" s="227" t="s">
        <v>111</v>
      </c>
      <c r="F83" s="56" t="s">
        <v>15</v>
      </c>
      <c r="G83" s="57" t="s">
        <v>276</v>
      </c>
      <c r="H83" s="36" t="s">
        <v>25</v>
      </c>
      <c r="I83" s="32">
        <v>0</v>
      </c>
      <c r="J83" s="190" t="str">
        <f>BIN2HEX(I83&amp;""&amp;I84&amp;""&amp;I85&amp;""&amp;I86&amp;""&amp;I87&amp;""&amp;I88&amp;""&amp;I89&amp;""&amp;I90,2)</f>
        <v>00</v>
      </c>
      <c r="K83" s="32">
        <v>0</v>
      </c>
      <c r="L83" s="190" t="str">
        <f>BIN2HEX(K83&amp;""&amp;K84&amp;""&amp;K85&amp;""&amp;K86&amp;""&amp;K87&amp;""&amp;K88&amp;""&amp;K89&amp;""&amp;K90,2)</f>
        <v>00</v>
      </c>
      <c r="M83" s="30" t="s">
        <v>277</v>
      </c>
    </row>
    <row r="84" spans="1:13" s="28" customFormat="1" ht="24">
      <c r="A84" s="26"/>
      <c r="B84" s="211"/>
      <c r="C84" s="214"/>
      <c r="D84" s="228"/>
      <c r="E84" s="228"/>
      <c r="F84" s="56" t="s">
        <v>16</v>
      </c>
      <c r="G84" s="57" t="s">
        <v>278</v>
      </c>
      <c r="H84" s="36" t="s">
        <v>25</v>
      </c>
      <c r="I84" s="32">
        <v>0</v>
      </c>
      <c r="J84" s="191"/>
      <c r="K84" s="32">
        <v>0</v>
      </c>
      <c r="L84" s="191"/>
      <c r="M84" s="30" t="s">
        <v>279</v>
      </c>
    </row>
    <row r="85" spans="1:13" s="28" customFormat="1" ht="24">
      <c r="A85" s="26"/>
      <c r="B85" s="211"/>
      <c r="C85" s="214"/>
      <c r="D85" s="228"/>
      <c r="E85" s="228"/>
      <c r="F85" s="56" t="s">
        <v>17</v>
      </c>
      <c r="G85" s="57" t="s">
        <v>280</v>
      </c>
      <c r="H85" s="36" t="s">
        <v>25</v>
      </c>
      <c r="I85" s="32">
        <v>0</v>
      </c>
      <c r="J85" s="191"/>
      <c r="K85" s="32">
        <v>0</v>
      </c>
      <c r="L85" s="191"/>
      <c r="M85" s="30" t="s">
        <v>281</v>
      </c>
    </row>
    <row r="86" spans="1:13" s="28" customFormat="1" ht="24">
      <c r="A86" s="26"/>
      <c r="B86" s="211"/>
      <c r="C86" s="214"/>
      <c r="D86" s="228"/>
      <c r="E86" s="228"/>
      <c r="F86" s="56" t="s">
        <v>18</v>
      </c>
      <c r="G86" s="57" t="s">
        <v>282</v>
      </c>
      <c r="H86" s="36" t="s">
        <v>25</v>
      </c>
      <c r="I86" s="32">
        <v>0</v>
      </c>
      <c r="J86" s="191"/>
      <c r="K86" s="32">
        <v>0</v>
      </c>
      <c r="L86" s="191"/>
      <c r="M86" s="30" t="s">
        <v>283</v>
      </c>
    </row>
    <row r="87" spans="1:13" s="28" customFormat="1" ht="24">
      <c r="A87" s="26"/>
      <c r="B87" s="211"/>
      <c r="C87" s="214"/>
      <c r="D87" s="228"/>
      <c r="E87" s="228"/>
      <c r="F87" s="56" t="s">
        <v>19</v>
      </c>
      <c r="G87" s="57" t="s">
        <v>284</v>
      </c>
      <c r="H87" s="36" t="s">
        <v>25</v>
      </c>
      <c r="I87" s="32">
        <v>0</v>
      </c>
      <c r="J87" s="191"/>
      <c r="K87" s="32">
        <v>0</v>
      </c>
      <c r="L87" s="191"/>
      <c r="M87" s="30" t="s">
        <v>285</v>
      </c>
    </row>
    <row r="88" spans="1:13" s="28" customFormat="1" ht="24">
      <c r="A88" s="26"/>
      <c r="B88" s="211"/>
      <c r="C88" s="214"/>
      <c r="D88" s="228"/>
      <c r="E88" s="228"/>
      <c r="F88" s="56" t="s">
        <v>20</v>
      </c>
      <c r="G88" s="57" t="s">
        <v>286</v>
      </c>
      <c r="H88" s="36" t="s">
        <v>25</v>
      </c>
      <c r="I88" s="32">
        <v>0</v>
      </c>
      <c r="J88" s="191"/>
      <c r="K88" s="32">
        <v>0</v>
      </c>
      <c r="L88" s="191"/>
      <c r="M88" s="30" t="s">
        <v>287</v>
      </c>
    </row>
    <row r="89" spans="1:13" s="28" customFormat="1" ht="24">
      <c r="A89" s="26"/>
      <c r="B89" s="211"/>
      <c r="C89" s="214"/>
      <c r="D89" s="228"/>
      <c r="E89" s="228"/>
      <c r="F89" s="56" t="s">
        <v>21</v>
      </c>
      <c r="G89" s="57" t="s">
        <v>288</v>
      </c>
      <c r="H89" s="36" t="s">
        <v>25</v>
      </c>
      <c r="I89" s="32">
        <v>0</v>
      </c>
      <c r="J89" s="191"/>
      <c r="K89" s="32">
        <v>0</v>
      </c>
      <c r="L89" s="191"/>
      <c r="M89" s="30" t="s">
        <v>289</v>
      </c>
    </row>
    <row r="90" spans="1:13" s="28" customFormat="1" ht="24">
      <c r="A90" s="26"/>
      <c r="B90" s="212"/>
      <c r="C90" s="215"/>
      <c r="D90" s="229"/>
      <c r="E90" s="229"/>
      <c r="F90" s="56" t="s">
        <v>22</v>
      </c>
      <c r="G90" s="57" t="s">
        <v>290</v>
      </c>
      <c r="H90" s="36" t="s">
        <v>25</v>
      </c>
      <c r="I90" s="32">
        <v>0</v>
      </c>
      <c r="J90" s="192"/>
      <c r="K90" s="32">
        <v>0</v>
      </c>
      <c r="L90" s="192"/>
      <c r="M90" s="30" t="s">
        <v>291</v>
      </c>
    </row>
    <row r="91" spans="1:13" s="28" customFormat="1" ht="24">
      <c r="A91" s="26"/>
      <c r="B91" s="210">
        <v>11</v>
      </c>
      <c r="C91" s="213" t="s">
        <v>48</v>
      </c>
      <c r="D91" s="227" t="s">
        <v>112</v>
      </c>
      <c r="E91" s="227" t="s">
        <v>113</v>
      </c>
      <c r="F91" s="56" t="s">
        <v>15</v>
      </c>
      <c r="G91" s="57" t="s">
        <v>292</v>
      </c>
      <c r="H91" s="36" t="s">
        <v>25</v>
      </c>
      <c r="I91" s="32">
        <v>0</v>
      </c>
      <c r="J91" s="190" t="str">
        <f>BIN2HEX(I91&amp;""&amp;I92&amp;""&amp;I93&amp;""&amp;I94&amp;""&amp;I95&amp;""&amp;I96&amp;""&amp;I97&amp;""&amp;I98,2)</f>
        <v>00</v>
      </c>
      <c r="K91" s="32">
        <v>0</v>
      </c>
      <c r="L91" s="190" t="str">
        <f>BIN2HEX(K91&amp;""&amp;K92&amp;""&amp;K93&amp;""&amp;K94&amp;""&amp;K95&amp;""&amp;K96&amp;""&amp;K97&amp;""&amp;K98,2)</f>
        <v>00</v>
      </c>
      <c r="M91" s="30" t="s">
        <v>293</v>
      </c>
    </row>
    <row r="92" spans="1:13" s="28" customFormat="1" ht="24">
      <c r="A92" s="26"/>
      <c r="B92" s="211"/>
      <c r="C92" s="214"/>
      <c r="D92" s="228"/>
      <c r="E92" s="228"/>
      <c r="F92" s="56" t="s">
        <v>16</v>
      </c>
      <c r="G92" s="57" t="s">
        <v>294</v>
      </c>
      <c r="H92" s="36" t="s">
        <v>25</v>
      </c>
      <c r="I92" s="32">
        <v>0</v>
      </c>
      <c r="J92" s="191"/>
      <c r="K92" s="32">
        <v>0</v>
      </c>
      <c r="L92" s="191"/>
      <c r="M92" s="30" t="s">
        <v>295</v>
      </c>
    </row>
    <row r="93" spans="1:13" s="28" customFormat="1" ht="24">
      <c r="A93" s="26"/>
      <c r="B93" s="211"/>
      <c r="C93" s="214"/>
      <c r="D93" s="228"/>
      <c r="E93" s="228"/>
      <c r="F93" s="56" t="s">
        <v>17</v>
      </c>
      <c r="G93" s="57" t="s">
        <v>296</v>
      </c>
      <c r="H93" s="36" t="s">
        <v>25</v>
      </c>
      <c r="I93" s="32">
        <v>0</v>
      </c>
      <c r="J93" s="191"/>
      <c r="K93" s="32">
        <v>0</v>
      </c>
      <c r="L93" s="191"/>
      <c r="M93" s="30" t="s">
        <v>297</v>
      </c>
    </row>
    <row r="94" spans="1:13" s="28" customFormat="1" ht="24">
      <c r="A94" s="26"/>
      <c r="B94" s="211"/>
      <c r="C94" s="214"/>
      <c r="D94" s="228"/>
      <c r="E94" s="228"/>
      <c r="F94" s="56" t="s">
        <v>18</v>
      </c>
      <c r="G94" s="57" t="s">
        <v>298</v>
      </c>
      <c r="H94" s="36" t="s">
        <v>25</v>
      </c>
      <c r="I94" s="32">
        <v>0</v>
      </c>
      <c r="J94" s="191"/>
      <c r="K94" s="32">
        <v>0</v>
      </c>
      <c r="L94" s="191"/>
      <c r="M94" s="30" t="s">
        <v>299</v>
      </c>
    </row>
    <row r="95" spans="1:13" s="28" customFormat="1" ht="24">
      <c r="A95" s="26"/>
      <c r="B95" s="211"/>
      <c r="C95" s="214"/>
      <c r="D95" s="228"/>
      <c r="E95" s="228"/>
      <c r="F95" s="56" t="s">
        <v>19</v>
      </c>
      <c r="G95" s="57" t="s">
        <v>300</v>
      </c>
      <c r="H95" s="36" t="s">
        <v>25</v>
      </c>
      <c r="I95" s="32">
        <v>0</v>
      </c>
      <c r="J95" s="191"/>
      <c r="K95" s="32">
        <v>0</v>
      </c>
      <c r="L95" s="191"/>
      <c r="M95" s="30" t="s">
        <v>301</v>
      </c>
    </row>
    <row r="96" spans="1:13" s="28" customFormat="1" ht="24">
      <c r="A96" s="26"/>
      <c r="B96" s="211"/>
      <c r="C96" s="214"/>
      <c r="D96" s="228"/>
      <c r="E96" s="228"/>
      <c r="F96" s="56" t="s">
        <v>20</v>
      </c>
      <c r="G96" s="57" t="s">
        <v>302</v>
      </c>
      <c r="H96" s="36" t="s">
        <v>25</v>
      </c>
      <c r="I96" s="32">
        <v>0</v>
      </c>
      <c r="J96" s="191"/>
      <c r="K96" s="32">
        <v>0</v>
      </c>
      <c r="L96" s="191"/>
      <c r="M96" s="30" t="s">
        <v>303</v>
      </c>
    </row>
    <row r="97" spans="1:13" s="28" customFormat="1" ht="24">
      <c r="A97" s="26"/>
      <c r="B97" s="211"/>
      <c r="C97" s="214"/>
      <c r="D97" s="228"/>
      <c r="E97" s="228"/>
      <c r="F97" s="56" t="s">
        <v>21</v>
      </c>
      <c r="G97" s="57" t="s">
        <v>304</v>
      </c>
      <c r="H97" s="36" t="s">
        <v>25</v>
      </c>
      <c r="I97" s="32">
        <v>0</v>
      </c>
      <c r="J97" s="191"/>
      <c r="K97" s="32">
        <v>0</v>
      </c>
      <c r="L97" s="191"/>
      <c r="M97" s="30" t="s">
        <v>305</v>
      </c>
    </row>
    <row r="98" spans="1:13" s="28" customFormat="1" ht="24">
      <c r="A98" s="26"/>
      <c r="B98" s="212"/>
      <c r="C98" s="215"/>
      <c r="D98" s="229"/>
      <c r="E98" s="229"/>
      <c r="F98" s="56" t="s">
        <v>22</v>
      </c>
      <c r="G98" s="57" t="s">
        <v>306</v>
      </c>
      <c r="H98" s="36" t="s">
        <v>25</v>
      </c>
      <c r="I98" s="32">
        <v>0</v>
      </c>
      <c r="J98" s="192"/>
      <c r="K98" s="32">
        <v>0</v>
      </c>
      <c r="L98" s="192"/>
      <c r="M98" s="30" t="s">
        <v>307</v>
      </c>
    </row>
    <row r="99" spans="1:13" s="28" customFormat="1" ht="12">
      <c r="A99" s="26"/>
      <c r="B99" s="210">
        <v>12</v>
      </c>
      <c r="C99" s="213" t="s">
        <v>49</v>
      </c>
      <c r="D99" s="227" t="s">
        <v>114</v>
      </c>
      <c r="E99" s="227" t="s">
        <v>115</v>
      </c>
      <c r="F99" s="56" t="s">
        <v>15</v>
      </c>
      <c r="G99" s="207" t="s">
        <v>222</v>
      </c>
      <c r="H99" s="36" t="s">
        <v>25</v>
      </c>
      <c r="I99" s="32">
        <v>0</v>
      </c>
      <c r="J99" s="190" t="str">
        <f>BIN2HEX(I99&amp;""&amp;I100&amp;""&amp;I101&amp;""&amp;I102&amp;""&amp;I103&amp;""&amp;I104&amp;""&amp;I105&amp;""&amp;I106,2)</f>
        <v>00</v>
      </c>
      <c r="K99" s="32">
        <v>0</v>
      </c>
      <c r="L99" s="190" t="str">
        <f>BIN2HEX(K99&amp;""&amp;K100&amp;""&amp;K101&amp;""&amp;K102&amp;""&amp;K103&amp;""&amp;K104&amp;""&amp;K105&amp;""&amp;K106,2)</f>
        <v>00</v>
      </c>
      <c r="M99" s="216" t="s">
        <v>222</v>
      </c>
    </row>
    <row r="100" spans="1:13" s="28" customFormat="1" ht="12">
      <c r="A100" s="26"/>
      <c r="B100" s="211"/>
      <c r="C100" s="214"/>
      <c r="D100" s="228"/>
      <c r="E100" s="228"/>
      <c r="F100" s="56" t="s">
        <v>16</v>
      </c>
      <c r="G100" s="208"/>
      <c r="H100" s="36" t="s">
        <v>25</v>
      </c>
      <c r="I100" s="32">
        <v>0</v>
      </c>
      <c r="J100" s="191"/>
      <c r="K100" s="32">
        <v>0</v>
      </c>
      <c r="L100" s="191"/>
      <c r="M100" s="217"/>
    </row>
    <row r="101" spans="1:13" s="28" customFormat="1" ht="12">
      <c r="A101" s="26"/>
      <c r="B101" s="211"/>
      <c r="C101" s="214"/>
      <c r="D101" s="228"/>
      <c r="E101" s="228"/>
      <c r="F101" s="56" t="s">
        <v>17</v>
      </c>
      <c r="G101" s="208"/>
      <c r="H101" s="36" t="s">
        <v>25</v>
      </c>
      <c r="I101" s="32">
        <v>0</v>
      </c>
      <c r="J101" s="191"/>
      <c r="K101" s="32">
        <v>0</v>
      </c>
      <c r="L101" s="191"/>
      <c r="M101" s="217"/>
    </row>
    <row r="102" spans="1:13" s="28" customFormat="1" ht="12">
      <c r="A102" s="26"/>
      <c r="B102" s="211"/>
      <c r="C102" s="214"/>
      <c r="D102" s="228"/>
      <c r="E102" s="228"/>
      <c r="F102" s="56" t="s">
        <v>18</v>
      </c>
      <c r="G102" s="209"/>
      <c r="H102" s="36" t="s">
        <v>25</v>
      </c>
      <c r="I102" s="32">
        <v>0</v>
      </c>
      <c r="J102" s="191"/>
      <c r="K102" s="32">
        <v>0</v>
      </c>
      <c r="L102" s="191"/>
      <c r="M102" s="218"/>
    </row>
    <row r="103" spans="1:13" s="28" customFormat="1" ht="24">
      <c r="A103" s="26"/>
      <c r="B103" s="211"/>
      <c r="C103" s="214"/>
      <c r="D103" s="228"/>
      <c r="E103" s="228"/>
      <c r="F103" s="56" t="s">
        <v>19</v>
      </c>
      <c r="G103" s="57" t="s">
        <v>308</v>
      </c>
      <c r="H103" s="36" t="s">
        <v>25</v>
      </c>
      <c r="I103" s="32">
        <v>0</v>
      </c>
      <c r="J103" s="191"/>
      <c r="K103" s="32">
        <v>0</v>
      </c>
      <c r="L103" s="191"/>
      <c r="M103" s="30" t="s">
        <v>312</v>
      </c>
    </row>
    <row r="104" spans="1:13" s="28" customFormat="1" ht="24">
      <c r="A104" s="26"/>
      <c r="B104" s="211"/>
      <c r="C104" s="214"/>
      <c r="D104" s="228"/>
      <c r="E104" s="228"/>
      <c r="F104" s="56" t="s">
        <v>20</v>
      </c>
      <c r="G104" s="57" t="s">
        <v>309</v>
      </c>
      <c r="H104" s="36" t="s">
        <v>25</v>
      </c>
      <c r="I104" s="32">
        <v>0</v>
      </c>
      <c r="J104" s="191"/>
      <c r="K104" s="32">
        <v>0</v>
      </c>
      <c r="L104" s="191"/>
      <c r="M104" s="30" t="s">
        <v>313</v>
      </c>
    </row>
    <row r="105" spans="1:13" s="28" customFormat="1" ht="24">
      <c r="A105" s="26"/>
      <c r="B105" s="211"/>
      <c r="C105" s="214"/>
      <c r="D105" s="228"/>
      <c r="E105" s="228"/>
      <c r="F105" s="56" t="s">
        <v>21</v>
      </c>
      <c r="G105" s="57" t="s">
        <v>310</v>
      </c>
      <c r="H105" s="36" t="s">
        <v>25</v>
      </c>
      <c r="I105" s="32">
        <v>0</v>
      </c>
      <c r="J105" s="191"/>
      <c r="K105" s="32">
        <v>0</v>
      </c>
      <c r="L105" s="191"/>
      <c r="M105" s="30" t="s">
        <v>314</v>
      </c>
    </row>
    <row r="106" spans="1:13" s="28" customFormat="1" ht="24">
      <c r="A106" s="26"/>
      <c r="B106" s="212"/>
      <c r="C106" s="215"/>
      <c r="D106" s="229"/>
      <c r="E106" s="229"/>
      <c r="F106" s="56" t="s">
        <v>22</v>
      </c>
      <c r="G106" s="57" t="s">
        <v>311</v>
      </c>
      <c r="H106" s="36" t="s">
        <v>25</v>
      </c>
      <c r="I106" s="32">
        <v>0</v>
      </c>
      <c r="J106" s="192"/>
      <c r="K106" s="32">
        <v>0</v>
      </c>
      <c r="L106" s="192"/>
      <c r="M106" s="30" t="s">
        <v>315</v>
      </c>
    </row>
    <row r="107" spans="1:13" s="28" customFormat="1" ht="29.25" customHeight="1">
      <c r="A107" s="26"/>
      <c r="B107" s="210">
        <v>13</v>
      </c>
      <c r="C107" s="213" t="s">
        <v>50</v>
      </c>
      <c r="D107" s="227" t="s">
        <v>116</v>
      </c>
      <c r="E107" s="227" t="s">
        <v>117</v>
      </c>
      <c r="F107" s="56" t="s">
        <v>15</v>
      </c>
      <c r="G107" s="207" t="s">
        <v>316</v>
      </c>
      <c r="H107" s="36" t="s">
        <v>25</v>
      </c>
      <c r="I107" s="32">
        <v>0</v>
      </c>
      <c r="J107" s="190" t="str">
        <f>BIN2HEX(I107&amp;""&amp;I108&amp;""&amp;I109&amp;""&amp;I110&amp;""&amp;I111&amp;""&amp;I112&amp;""&amp;I113&amp;""&amp;I114,2)</f>
        <v>30</v>
      </c>
      <c r="K107" s="32">
        <v>0</v>
      </c>
      <c r="L107" s="190" t="str">
        <f>BIN2HEX(K107&amp;""&amp;K108&amp;""&amp;K109&amp;""&amp;K110&amp;""&amp;K111&amp;""&amp;K112&amp;""&amp;K113&amp;""&amp;K114,2)</f>
        <v>30</v>
      </c>
      <c r="M107" s="216" t="s">
        <v>317</v>
      </c>
    </row>
    <row r="108" spans="1:13" s="28" customFormat="1" ht="29.25" customHeight="1">
      <c r="A108" s="26"/>
      <c r="B108" s="211"/>
      <c r="C108" s="214"/>
      <c r="D108" s="228"/>
      <c r="E108" s="228"/>
      <c r="F108" s="56" t="s">
        <v>16</v>
      </c>
      <c r="G108" s="208"/>
      <c r="H108" s="36" t="s">
        <v>25</v>
      </c>
      <c r="I108" s="32">
        <v>0</v>
      </c>
      <c r="J108" s="191"/>
      <c r="K108" s="32">
        <v>0</v>
      </c>
      <c r="L108" s="191"/>
      <c r="M108" s="217"/>
    </row>
    <row r="109" spans="1:13" s="28" customFormat="1" ht="29.25" customHeight="1">
      <c r="A109" s="26"/>
      <c r="B109" s="211"/>
      <c r="C109" s="214"/>
      <c r="D109" s="228"/>
      <c r="E109" s="228"/>
      <c r="F109" s="56" t="s">
        <v>17</v>
      </c>
      <c r="G109" s="209"/>
      <c r="H109" s="36" t="s">
        <v>25</v>
      </c>
      <c r="I109" s="32">
        <v>1</v>
      </c>
      <c r="J109" s="191"/>
      <c r="K109" s="32">
        <v>1</v>
      </c>
      <c r="L109" s="191"/>
      <c r="M109" s="218"/>
    </row>
    <row r="110" spans="1:13" s="28" customFormat="1" ht="27.75" customHeight="1">
      <c r="A110" s="26"/>
      <c r="B110" s="211"/>
      <c r="C110" s="214"/>
      <c r="D110" s="228"/>
      <c r="E110" s="228"/>
      <c r="F110" s="56" t="s">
        <v>18</v>
      </c>
      <c r="G110" s="207" t="s">
        <v>318</v>
      </c>
      <c r="H110" s="36" t="s">
        <v>25</v>
      </c>
      <c r="I110" s="32">
        <v>1</v>
      </c>
      <c r="J110" s="191"/>
      <c r="K110" s="32">
        <v>1</v>
      </c>
      <c r="L110" s="191"/>
      <c r="M110" s="216" t="s">
        <v>319</v>
      </c>
    </row>
    <row r="111" spans="1:13" s="28" customFormat="1" ht="27.75" customHeight="1">
      <c r="A111" s="26"/>
      <c r="B111" s="211"/>
      <c r="C111" s="214"/>
      <c r="D111" s="228"/>
      <c r="E111" s="228"/>
      <c r="F111" s="56" t="s">
        <v>19</v>
      </c>
      <c r="G111" s="208"/>
      <c r="H111" s="36" t="s">
        <v>25</v>
      </c>
      <c r="I111" s="32">
        <v>0</v>
      </c>
      <c r="J111" s="191"/>
      <c r="K111" s="32">
        <v>0</v>
      </c>
      <c r="L111" s="191"/>
      <c r="M111" s="217"/>
    </row>
    <row r="112" spans="1:13" s="28" customFormat="1" ht="27.75" customHeight="1">
      <c r="A112" s="26"/>
      <c r="B112" s="211"/>
      <c r="C112" s="214"/>
      <c r="D112" s="228"/>
      <c r="E112" s="228"/>
      <c r="F112" s="56" t="s">
        <v>20</v>
      </c>
      <c r="G112" s="209"/>
      <c r="H112" s="36" t="s">
        <v>25</v>
      </c>
      <c r="I112" s="32">
        <v>0</v>
      </c>
      <c r="J112" s="191"/>
      <c r="K112" s="32">
        <v>0</v>
      </c>
      <c r="L112" s="191"/>
      <c r="M112" s="218"/>
    </row>
    <row r="113" spans="1:13" s="28" customFormat="1" ht="36">
      <c r="A113" s="26"/>
      <c r="B113" s="211"/>
      <c r="C113" s="214"/>
      <c r="D113" s="228"/>
      <c r="E113" s="228"/>
      <c r="F113" s="56" t="s">
        <v>21</v>
      </c>
      <c r="G113" s="63" t="s">
        <v>320</v>
      </c>
      <c r="H113" s="36" t="s">
        <v>25</v>
      </c>
      <c r="I113" s="32">
        <v>0</v>
      </c>
      <c r="J113" s="191"/>
      <c r="K113" s="32">
        <v>0</v>
      </c>
      <c r="L113" s="191"/>
      <c r="M113" s="30" t="s">
        <v>321</v>
      </c>
    </row>
    <row r="114" spans="1:13" s="28" customFormat="1" ht="36">
      <c r="A114" s="26"/>
      <c r="B114" s="212"/>
      <c r="C114" s="215"/>
      <c r="D114" s="229"/>
      <c r="E114" s="229"/>
      <c r="F114" s="56" t="s">
        <v>22</v>
      </c>
      <c r="G114" s="63" t="s">
        <v>322</v>
      </c>
      <c r="H114" s="36" t="s">
        <v>25</v>
      </c>
      <c r="I114" s="32">
        <v>0</v>
      </c>
      <c r="J114" s="192"/>
      <c r="K114" s="32">
        <v>0</v>
      </c>
      <c r="L114" s="192"/>
      <c r="M114" s="30" t="s">
        <v>323</v>
      </c>
    </row>
    <row r="115" spans="1:13" s="28" customFormat="1" ht="28.5" customHeight="1">
      <c r="A115" s="26"/>
      <c r="B115" s="210">
        <v>14</v>
      </c>
      <c r="C115" s="213" t="s">
        <v>51</v>
      </c>
      <c r="D115" s="227" t="s">
        <v>118</v>
      </c>
      <c r="E115" s="227" t="s">
        <v>119</v>
      </c>
      <c r="F115" s="56" t="s">
        <v>15</v>
      </c>
      <c r="G115" s="207" t="s">
        <v>324</v>
      </c>
      <c r="H115" s="36" t="s">
        <v>25</v>
      </c>
      <c r="I115" s="32">
        <v>0</v>
      </c>
      <c r="J115" s="190" t="str">
        <f>BIN2HEX(I115&amp;""&amp;I116&amp;""&amp;I117&amp;""&amp;I118&amp;""&amp;I119&amp;""&amp;I120&amp;""&amp;I121&amp;""&amp;I122,2)</f>
        <v>24</v>
      </c>
      <c r="K115" s="32">
        <v>0</v>
      </c>
      <c r="L115" s="190" t="str">
        <f>BIN2HEX(K115&amp;""&amp;K116&amp;""&amp;K117&amp;""&amp;K118&amp;""&amp;K119&amp;""&amp;K120&amp;""&amp;K121&amp;""&amp;K122,2)</f>
        <v>24</v>
      </c>
      <c r="M115" s="216" t="s">
        <v>325</v>
      </c>
    </row>
    <row r="116" spans="1:13" s="28" customFormat="1" ht="28.5" customHeight="1">
      <c r="A116" s="26"/>
      <c r="B116" s="211"/>
      <c r="C116" s="214"/>
      <c r="D116" s="228"/>
      <c r="E116" s="228"/>
      <c r="F116" s="56" t="s">
        <v>16</v>
      </c>
      <c r="G116" s="208"/>
      <c r="H116" s="36" t="s">
        <v>25</v>
      </c>
      <c r="I116" s="32">
        <v>0</v>
      </c>
      <c r="J116" s="191"/>
      <c r="K116" s="32">
        <v>0</v>
      </c>
      <c r="L116" s="191"/>
      <c r="M116" s="217"/>
    </row>
    <row r="117" spans="1:13" s="28" customFormat="1" ht="28.5" customHeight="1">
      <c r="A117" s="26"/>
      <c r="B117" s="211"/>
      <c r="C117" s="214"/>
      <c r="D117" s="228"/>
      <c r="E117" s="228"/>
      <c r="F117" s="56" t="s">
        <v>17</v>
      </c>
      <c r="G117" s="209"/>
      <c r="H117" s="36" t="s">
        <v>25</v>
      </c>
      <c r="I117" s="32">
        <v>1</v>
      </c>
      <c r="J117" s="191"/>
      <c r="K117" s="32">
        <v>1</v>
      </c>
      <c r="L117" s="191"/>
      <c r="M117" s="218"/>
    </row>
    <row r="118" spans="1:13" s="28" customFormat="1" ht="28.5" customHeight="1">
      <c r="A118" s="26"/>
      <c r="B118" s="211"/>
      <c r="C118" s="214"/>
      <c r="D118" s="228"/>
      <c r="E118" s="228"/>
      <c r="F118" s="56" t="s">
        <v>18</v>
      </c>
      <c r="G118" s="207" t="s">
        <v>326</v>
      </c>
      <c r="H118" s="36" t="s">
        <v>25</v>
      </c>
      <c r="I118" s="32">
        <v>0</v>
      </c>
      <c r="J118" s="191"/>
      <c r="K118" s="32">
        <v>0</v>
      </c>
      <c r="L118" s="191"/>
      <c r="M118" s="216" t="s">
        <v>327</v>
      </c>
    </row>
    <row r="119" spans="1:13" s="28" customFormat="1" ht="28.5" customHeight="1">
      <c r="A119" s="26"/>
      <c r="B119" s="211"/>
      <c r="C119" s="214"/>
      <c r="D119" s="228"/>
      <c r="E119" s="228"/>
      <c r="F119" s="56" t="s">
        <v>19</v>
      </c>
      <c r="G119" s="208"/>
      <c r="H119" s="36" t="s">
        <v>25</v>
      </c>
      <c r="I119" s="32">
        <v>0</v>
      </c>
      <c r="J119" s="191"/>
      <c r="K119" s="32">
        <v>0</v>
      </c>
      <c r="L119" s="191"/>
      <c r="M119" s="217"/>
    </row>
    <row r="120" spans="1:13" s="28" customFormat="1" ht="28.5" customHeight="1">
      <c r="A120" s="26"/>
      <c r="B120" s="211"/>
      <c r="C120" s="214"/>
      <c r="D120" s="228"/>
      <c r="E120" s="228"/>
      <c r="F120" s="56" t="s">
        <v>20</v>
      </c>
      <c r="G120" s="209"/>
      <c r="H120" s="36" t="s">
        <v>25</v>
      </c>
      <c r="I120" s="32">
        <v>1</v>
      </c>
      <c r="J120" s="191"/>
      <c r="K120" s="32">
        <v>1</v>
      </c>
      <c r="L120" s="191"/>
      <c r="M120" s="218"/>
    </row>
    <row r="121" spans="1:13" s="28" customFormat="1" ht="36">
      <c r="A121" s="26"/>
      <c r="B121" s="211"/>
      <c r="C121" s="214"/>
      <c r="D121" s="228"/>
      <c r="E121" s="228"/>
      <c r="F121" s="56" t="s">
        <v>21</v>
      </c>
      <c r="G121" s="63" t="s">
        <v>328</v>
      </c>
      <c r="H121" s="36" t="s">
        <v>25</v>
      </c>
      <c r="I121" s="32">
        <v>0</v>
      </c>
      <c r="J121" s="191"/>
      <c r="K121" s="32">
        <v>0</v>
      </c>
      <c r="L121" s="191"/>
      <c r="M121" s="30" t="s">
        <v>329</v>
      </c>
    </row>
    <row r="122" spans="1:13" s="28" customFormat="1" ht="36">
      <c r="A122" s="26"/>
      <c r="B122" s="212"/>
      <c r="C122" s="215"/>
      <c r="D122" s="229"/>
      <c r="E122" s="229"/>
      <c r="F122" s="56" t="s">
        <v>22</v>
      </c>
      <c r="G122" s="63" t="s">
        <v>330</v>
      </c>
      <c r="H122" s="36" t="s">
        <v>25</v>
      </c>
      <c r="I122" s="32">
        <v>0</v>
      </c>
      <c r="J122" s="192"/>
      <c r="K122" s="32">
        <v>0</v>
      </c>
      <c r="L122" s="192"/>
      <c r="M122" s="30" t="s">
        <v>331</v>
      </c>
    </row>
    <row r="123" spans="1:13" s="28" customFormat="1" ht="24">
      <c r="A123" s="26"/>
      <c r="B123" s="210">
        <v>15</v>
      </c>
      <c r="C123" s="213" t="s">
        <v>52</v>
      </c>
      <c r="D123" s="227" t="s">
        <v>120</v>
      </c>
      <c r="E123" s="227" t="s">
        <v>121</v>
      </c>
      <c r="F123" s="56" t="s">
        <v>15</v>
      </c>
      <c r="G123" s="57" t="s">
        <v>332</v>
      </c>
      <c r="H123" s="36" t="s">
        <v>25</v>
      </c>
      <c r="I123" s="32">
        <v>0</v>
      </c>
      <c r="J123" s="190" t="str">
        <f>BIN2HEX(I123&amp;""&amp;I124&amp;""&amp;I125&amp;""&amp;I126&amp;""&amp;I127&amp;""&amp;I128&amp;""&amp;I129&amp;""&amp;I130,2)</f>
        <v>00</v>
      </c>
      <c r="K123" s="32">
        <v>0</v>
      </c>
      <c r="L123" s="190" t="str">
        <f>BIN2HEX(K123&amp;""&amp;K124&amp;""&amp;K125&amp;""&amp;K126&amp;""&amp;K127&amp;""&amp;K128&amp;""&amp;K129&amp;""&amp;K130,2)</f>
        <v>00</v>
      </c>
      <c r="M123" s="30" t="s">
        <v>340</v>
      </c>
    </row>
    <row r="124" spans="1:13" s="28" customFormat="1" ht="24">
      <c r="A124" s="26"/>
      <c r="B124" s="211"/>
      <c r="C124" s="214"/>
      <c r="D124" s="228"/>
      <c r="E124" s="228"/>
      <c r="F124" s="56" t="s">
        <v>16</v>
      </c>
      <c r="G124" s="57" t="s">
        <v>334</v>
      </c>
      <c r="H124" s="36" t="s">
        <v>25</v>
      </c>
      <c r="I124" s="32">
        <v>0</v>
      </c>
      <c r="J124" s="191"/>
      <c r="K124" s="32">
        <v>0</v>
      </c>
      <c r="L124" s="191"/>
      <c r="M124" s="30" t="s">
        <v>341</v>
      </c>
    </row>
    <row r="125" spans="1:13" s="28" customFormat="1" ht="24">
      <c r="A125" s="26"/>
      <c r="B125" s="211"/>
      <c r="C125" s="214"/>
      <c r="D125" s="228"/>
      <c r="E125" s="228"/>
      <c r="F125" s="56" t="s">
        <v>17</v>
      </c>
      <c r="G125" s="57" t="s">
        <v>335</v>
      </c>
      <c r="H125" s="36" t="s">
        <v>25</v>
      </c>
      <c r="I125" s="32">
        <v>0</v>
      </c>
      <c r="J125" s="191"/>
      <c r="K125" s="32">
        <v>0</v>
      </c>
      <c r="L125" s="191"/>
      <c r="M125" s="30" t="s">
        <v>342</v>
      </c>
    </row>
    <row r="126" spans="1:13" s="28" customFormat="1" ht="24">
      <c r="A126" s="26"/>
      <c r="B126" s="211"/>
      <c r="C126" s="214"/>
      <c r="D126" s="228"/>
      <c r="E126" s="228"/>
      <c r="F126" s="56" t="s">
        <v>18</v>
      </c>
      <c r="G126" s="57" t="s">
        <v>336</v>
      </c>
      <c r="H126" s="36" t="s">
        <v>25</v>
      </c>
      <c r="I126" s="32">
        <v>0</v>
      </c>
      <c r="J126" s="191"/>
      <c r="K126" s="32">
        <v>0</v>
      </c>
      <c r="L126" s="191"/>
      <c r="M126" s="30" t="s">
        <v>343</v>
      </c>
    </row>
    <row r="127" spans="1:13" s="28" customFormat="1" ht="24">
      <c r="A127" s="26"/>
      <c r="B127" s="211"/>
      <c r="C127" s="214"/>
      <c r="D127" s="228"/>
      <c r="E127" s="228"/>
      <c r="F127" s="56" t="s">
        <v>19</v>
      </c>
      <c r="G127" s="57" t="s">
        <v>333</v>
      </c>
      <c r="H127" s="36" t="s">
        <v>25</v>
      </c>
      <c r="I127" s="32">
        <v>0</v>
      </c>
      <c r="J127" s="191"/>
      <c r="K127" s="32">
        <v>0</v>
      </c>
      <c r="L127" s="191"/>
      <c r="M127" s="30" t="s">
        <v>344</v>
      </c>
    </row>
    <row r="128" spans="1:13" s="28" customFormat="1" ht="24">
      <c r="A128" s="26"/>
      <c r="B128" s="211"/>
      <c r="C128" s="214"/>
      <c r="D128" s="228"/>
      <c r="E128" s="228"/>
      <c r="F128" s="56" t="s">
        <v>20</v>
      </c>
      <c r="G128" s="57" t="s">
        <v>337</v>
      </c>
      <c r="H128" s="36" t="s">
        <v>25</v>
      </c>
      <c r="I128" s="32">
        <v>0</v>
      </c>
      <c r="J128" s="191"/>
      <c r="K128" s="32">
        <v>0</v>
      </c>
      <c r="L128" s="191"/>
      <c r="M128" s="30" t="s">
        <v>345</v>
      </c>
    </row>
    <row r="129" spans="1:13" s="28" customFormat="1" ht="24">
      <c r="A129" s="26"/>
      <c r="B129" s="211"/>
      <c r="C129" s="214"/>
      <c r="D129" s="228"/>
      <c r="E129" s="228"/>
      <c r="F129" s="56" t="s">
        <v>21</v>
      </c>
      <c r="G129" s="57" t="s">
        <v>338</v>
      </c>
      <c r="H129" s="36" t="s">
        <v>25</v>
      </c>
      <c r="I129" s="32">
        <v>0</v>
      </c>
      <c r="J129" s="191"/>
      <c r="K129" s="32">
        <v>0</v>
      </c>
      <c r="L129" s="191"/>
      <c r="M129" s="30" t="s">
        <v>346</v>
      </c>
    </row>
    <row r="130" spans="1:13" s="28" customFormat="1" ht="24">
      <c r="A130" s="26"/>
      <c r="B130" s="212"/>
      <c r="C130" s="215"/>
      <c r="D130" s="229"/>
      <c r="E130" s="229"/>
      <c r="F130" s="56" t="s">
        <v>22</v>
      </c>
      <c r="G130" s="57" t="s">
        <v>339</v>
      </c>
      <c r="H130" s="36" t="s">
        <v>25</v>
      </c>
      <c r="I130" s="32">
        <v>0</v>
      </c>
      <c r="J130" s="192"/>
      <c r="K130" s="32">
        <v>0</v>
      </c>
      <c r="L130" s="192"/>
      <c r="M130" s="30" t="s">
        <v>347</v>
      </c>
    </row>
    <row r="131" spans="1:13" s="28" customFormat="1" ht="12">
      <c r="A131" s="26"/>
      <c r="B131" s="210">
        <v>16</v>
      </c>
      <c r="C131" s="213" t="s">
        <v>53</v>
      </c>
      <c r="D131" s="227" t="s">
        <v>122</v>
      </c>
      <c r="E131" s="227" t="s">
        <v>123</v>
      </c>
      <c r="F131" s="56" t="s">
        <v>15</v>
      </c>
      <c r="G131" s="207" t="s">
        <v>222</v>
      </c>
      <c r="H131" s="36" t="s">
        <v>25</v>
      </c>
      <c r="I131" s="32">
        <v>0</v>
      </c>
      <c r="J131" s="190" t="str">
        <f>BIN2HEX(I131&amp;""&amp;I132&amp;""&amp;I133&amp;""&amp;I134&amp;""&amp;I135&amp;""&amp;I136&amp;""&amp;I137&amp;""&amp;I138,2)</f>
        <v>00</v>
      </c>
      <c r="K131" s="32">
        <v>0</v>
      </c>
      <c r="L131" s="190" t="str">
        <f>BIN2HEX(K131&amp;""&amp;K132&amp;""&amp;K133&amp;""&amp;K134&amp;""&amp;K135&amp;""&amp;K136&amp;""&amp;K137&amp;""&amp;K138,2)</f>
        <v>00</v>
      </c>
      <c r="M131" s="216" t="s">
        <v>222</v>
      </c>
    </row>
    <row r="132" spans="1:13" s="28" customFormat="1" ht="12">
      <c r="A132" s="26"/>
      <c r="B132" s="211"/>
      <c r="C132" s="214"/>
      <c r="D132" s="228"/>
      <c r="E132" s="228"/>
      <c r="F132" s="56" t="s">
        <v>16</v>
      </c>
      <c r="G132" s="209"/>
      <c r="H132" s="36" t="s">
        <v>25</v>
      </c>
      <c r="I132" s="32">
        <v>0</v>
      </c>
      <c r="J132" s="191"/>
      <c r="K132" s="32">
        <v>0</v>
      </c>
      <c r="L132" s="191"/>
      <c r="M132" s="218"/>
    </row>
    <row r="133" spans="1:13" s="28" customFormat="1" ht="24">
      <c r="A133" s="26"/>
      <c r="B133" s="211"/>
      <c r="C133" s="214"/>
      <c r="D133" s="228"/>
      <c r="E133" s="228"/>
      <c r="F133" s="56" t="s">
        <v>17</v>
      </c>
      <c r="G133" s="57" t="s">
        <v>348</v>
      </c>
      <c r="H133" s="36" t="s">
        <v>25</v>
      </c>
      <c r="I133" s="32">
        <v>0</v>
      </c>
      <c r="J133" s="191"/>
      <c r="K133" s="32">
        <v>0</v>
      </c>
      <c r="L133" s="191"/>
      <c r="M133" s="30" t="s">
        <v>349</v>
      </c>
    </row>
    <row r="134" spans="1:13" s="28" customFormat="1" ht="24">
      <c r="A134" s="26"/>
      <c r="B134" s="211"/>
      <c r="C134" s="214"/>
      <c r="D134" s="228"/>
      <c r="E134" s="228"/>
      <c r="F134" s="56" t="s">
        <v>18</v>
      </c>
      <c r="G134" s="57" t="s">
        <v>350</v>
      </c>
      <c r="H134" s="36" t="s">
        <v>25</v>
      </c>
      <c r="I134" s="32">
        <v>0</v>
      </c>
      <c r="J134" s="191"/>
      <c r="K134" s="32">
        <v>0</v>
      </c>
      <c r="L134" s="191"/>
      <c r="M134" s="30" t="s">
        <v>351</v>
      </c>
    </row>
    <row r="135" spans="1:13" s="28" customFormat="1" ht="24">
      <c r="A135" s="26"/>
      <c r="B135" s="211"/>
      <c r="C135" s="214"/>
      <c r="D135" s="228"/>
      <c r="E135" s="228"/>
      <c r="F135" s="56" t="s">
        <v>19</v>
      </c>
      <c r="G135" s="57" t="s">
        <v>352</v>
      </c>
      <c r="H135" s="36" t="s">
        <v>25</v>
      </c>
      <c r="I135" s="32">
        <v>0</v>
      </c>
      <c r="J135" s="191"/>
      <c r="K135" s="32">
        <v>0</v>
      </c>
      <c r="L135" s="191"/>
      <c r="M135" s="30" t="s">
        <v>353</v>
      </c>
    </row>
    <row r="136" spans="1:13" s="28" customFormat="1" ht="24">
      <c r="A136" s="26"/>
      <c r="B136" s="211"/>
      <c r="C136" s="214"/>
      <c r="D136" s="228"/>
      <c r="E136" s="228"/>
      <c r="F136" s="56" t="s">
        <v>20</v>
      </c>
      <c r="G136" s="57" t="s">
        <v>354</v>
      </c>
      <c r="H136" s="36" t="s">
        <v>25</v>
      </c>
      <c r="I136" s="32">
        <v>0</v>
      </c>
      <c r="J136" s="191"/>
      <c r="K136" s="32">
        <v>0</v>
      </c>
      <c r="L136" s="191"/>
      <c r="M136" s="30" t="s">
        <v>355</v>
      </c>
    </row>
    <row r="137" spans="1:13" s="28" customFormat="1" ht="24">
      <c r="A137" s="26"/>
      <c r="B137" s="211"/>
      <c r="C137" s="214"/>
      <c r="D137" s="228"/>
      <c r="E137" s="228"/>
      <c r="F137" s="56" t="s">
        <v>21</v>
      </c>
      <c r="G137" s="57" t="s">
        <v>356</v>
      </c>
      <c r="H137" s="36" t="s">
        <v>25</v>
      </c>
      <c r="I137" s="32">
        <v>0</v>
      </c>
      <c r="J137" s="191"/>
      <c r="K137" s="32">
        <v>0</v>
      </c>
      <c r="L137" s="191"/>
      <c r="M137" s="30" t="s">
        <v>357</v>
      </c>
    </row>
    <row r="138" spans="1:13" s="28" customFormat="1" ht="24">
      <c r="A138" s="26"/>
      <c r="B138" s="212"/>
      <c r="C138" s="215"/>
      <c r="D138" s="229"/>
      <c r="E138" s="229"/>
      <c r="F138" s="56" t="s">
        <v>22</v>
      </c>
      <c r="G138" s="57" t="s">
        <v>358</v>
      </c>
      <c r="H138" s="36" t="s">
        <v>25</v>
      </c>
      <c r="I138" s="32">
        <v>0</v>
      </c>
      <c r="J138" s="192"/>
      <c r="K138" s="32">
        <v>0</v>
      </c>
      <c r="L138" s="192"/>
      <c r="M138" s="30" t="s">
        <v>359</v>
      </c>
    </row>
    <row r="139" spans="1:13" s="28" customFormat="1" ht="36">
      <c r="A139" s="26"/>
      <c r="B139" s="210">
        <v>17</v>
      </c>
      <c r="C139" s="213" t="s">
        <v>54</v>
      </c>
      <c r="D139" s="227" t="s">
        <v>124</v>
      </c>
      <c r="E139" s="227" t="s">
        <v>125</v>
      </c>
      <c r="F139" s="56" t="s">
        <v>15</v>
      </c>
      <c r="G139" s="57" t="s">
        <v>360</v>
      </c>
      <c r="H139" s="36" t="s">
        <v>25</v>
      </c>
      <c r="I139" s="32">
        <v>0</v>
      </c>
      <c r="J139" s="190" t="str">
        <f>BIN2HEX(I139&amp;""&amp;I140&amp;""&amp;I141&amp;""&amp;I142&amp;""&amp;I143&amp;""&amp;I144&amp;""&amp;I145&amp;""&amp;I146,2)</f>
        <v>00</v>
      </c>
      <c r="K139" s="32">
        <v>0</v>
      </c>
      <c r="L139" s="190" t="str">
        <f>BIN2HEX(K139&amp;""&amp;K140&amp;""&amp;K141&amp;""&amp;K142&amp;""&amp;K143&amp;""&amp;K144&amp;""&amp;K145&amp;""&amp;K146,2)</f>
        <v>00</v>
      </c>
      <c r="M139" s="30" t="s">
        <v>361</v>
      </c>
    </row>
    <row r="140" spans="1:13" s="28" customFormat="1" ht="24">
      <c r="A140" s="26"/>
      <c r="B140" s="211"/>
      <c r="C140" s="214"/>
      <c r="D140" s="228"/>
      <c r="E140" s="228"/>
      <c r="F140" s="56" t="s">
        <v>16</v>
      </c>
      <c r="G140" s="57" t="s">
        <v>362</v>
      </c>
      <c r="H140" s="36" t="s">
        <v>25</v>
      </c>
      <c r="I140" s="32">
        <v>0</v>
      </c>
      <c r="J140" s="191"/>
      <c r="K140" s="32">
        <v>0</v>
      </c>
      <c r="L140" s="191"/>
      <c r="M140" s="30" t="s">
        <v>363</v>
      </c>
    </row>
    <row r="141" spans="1:13" s="28" customFormat="1" ht="24">
      <c r="A141" s="26"/>
      <c r="B141" s="211"/>
      <c r="C141" s="214"/>
      <c r="D141" s="228"/>
      <c r="E141" s="228"/>
      <c r="F141" s="56" t="s">
        <v>17</v>
      </c>
      <c r="G141" s="57" t="s">
        <v>364</v>
      </c>
      <c r="H141" s="36" t="s">
        <v>25</v>
      </c>
      <c r="I141" s="32">
        <v>0</v>
      </c>
      <c r="J141" s="191"/>
      <c r="K141" s="32">
        <v>0</v>
      </c>
      <c r="L141" s="191"/>
      <c r="M141" s="30" t="s">
        <v>365</v>
      </c>
    </row>
    <row r="142" spans="1:13" s="28" customFormat="1" ht="12">
      <c r="A142" s="26"/>
      <c r="B142" s="211"/>
      <c r="C142" s="214"/>
      <c r="D142" s="228"/>
      <c r="E142" s="228"/>
      <c r="F142" s="56" t="s">
        <v>18</v>
      </c>
      <c r="G142" s="57" t="s">
        <v>222</v>
      </c>
      <c r="H142" s="36" t="s">
        <v>25</v>
      </c>
      <c r="I142" s="32">
        <v>0</v>
      </c>
      <c r="J142" s="191"/>
      <c r="K142" s="32">
        <v>0</v>
      </c>
      <c r="L142" s="191"/>
      <c r="M142" s="30" t="s">
        <v>222</v>
      </c>
    </row>
    <row r="143" spans="1:13" s="28" customFormat="1" ht="24">
      <c r="A143" s="26"/>
      <c r="B143" s="211"/>
      <c r="C143" s="214"/>
      <c r="D143" s="228"/>
      <c r="E143" s="228"/>
      <c r="F143" s="56" t="s">
        <v>19</v>
      </c>
      <c r="G143" s="57" t="s">
        <v>366</v>
      </c>
      <c r="H143" s="36" t="s">
        <v>25</v>
      </c>
      <c r="I143" s="32">
        <v>0</v>
      </c>
      <c r="J143" s="191"/>
      <c r="K143" s="32">
        <v>0</v>
      </c>
      <c r="L143" s="191"/>
      <c r="M143" s="30" t="s">
        <v>367</v>
      </c>
    </row>
    <row r="144" spans="1:13" s="28" customFormat="1" ht="24">
      <c r="A144" s="26"/>
      <c r="B144" s="211"/>
      <c r="C144" s="214"/>
      <c r="D144" s="228"/>
      <c r="E144" s="228"/>
      <c r="F144" s="56" t="s">
        <v>20</v>
      </c>
      <c r="G144" s="57" t="s">
        <v>368</v>
      </c>
      <c r="H144" s="36" t="s">
        <v>25</v>
      </c>
      <c r="I144" s="32">
        <v>0</v>
      </c>
      <c r="J144" s="191"/>
      <c r="K144" s="32">
        <v>0</v>
      </c>
      <c r="L144" s="191"/>
      <c r="M144" s="30" t="s">
        <v>369</v>
      </c>
    </row>
    <row r="145" spans="1:13" s="28" customFormat="1" ht="24">
      <c r="A145" s="26"/>
      <c r="B145" s="211"/>
      <c r="C145" s="214"/>
      <c r="D145" s="228"/>
      <c r="E145" s="228"/>
      <c r="F145" s="56" t="s">
        <v>21</v>
      </c>
      <c r="G145" s="57" t="s">
        <v>370</v>
      </c>
      <c r="H145" s="36" t="s">
        <v>25</v>
      </c>
      <c r="I145" s="32">
        <v>0</v>
      </c>
      <c r="J145" s="191"/>
      <c r="K145" s="32">
        <v>0</v>
      </c>
      <c r="L145" s="191"/>
      <c r="M145" s="30" t="s">
        <v>371</v>
      </c>
    </row>
    <row r="146" spans="1:13" s="28" customFormat="1" ht="24">
      <c r="A146" s="26"/>
      <c r="B146" s="212"/>
      <c r="C146" s="215"/>
      <c r="D146" s="229"/>
      <c r="E146" s="229"/>
      <c r="F146" s="56" t="s">
        <v>22</v>
      </c>
      <c r="G146" s="57" t="s">
        <v>372</v>
      </c>
      <c r="H146" s="36" t="s">
        <v>25</v>
      </c>
      <c r="I146" s="32">
        <v>0</v>
      </c>
      <c r="J146" s="192"/>
      <c r="K146" s="32">
        <v>0</v>
      </c>
      <c r="L146" s="192"/>
      <c r="M146" s="30" t="s">
        <v>373</v>
      </c>
    </row>
    <row r="147" spans="1:13" s="28" customFormat="1" ht="12">
      <c r="A147" s="26"/>
      <c r="B147" s="210">
        <v>18</v>
      </c>
      <c r="C147" s="213" t="s">
        <v>55</v>
      </c>
      <c r="D147" s="227" t="s">
        <v>126</v>
      </c>
      <c r="E147" s="227" t="s">
        <v>127</v>
      </c>
      <c r="F147" s="56" t="s">
        <v>15</v>
      </c>
      <c r="G147" s="207" t="s">
        <v>222</v>
      </c>
      <c r="H147" s="36" t="s">
        <v>25</v>
      </c>
      <c r="I147" s="32">
        <v>0</v>
      </c>
      <c r="J147" s="190" t="str">
        <f>BIN2HEX(I147&amp;""&amp;I148&amp;""&amp;I149&amp;""&amp;I150&amp;""&amp;I151&amp;""&amp;I152&amp;""&amp;I153&amp;""&amp;I154,2)</f>
        <v>00</v>
      </c>
      <c r="K147" s="32">
        <v>0</v>
      </c>
      <c r="L147" s="190" t="str">
        <f>BIN2HEX(K147&amp;""&amp;K148&amp;""&amp;K149&amp;""&amp;K150&amp;""&amp;K151&amp;""&amp;K152&amp;""&amp;K153&amp;""&amp;K154,2)</f>
        <v>00</v>
      </c>
      <c r="M147" s="216" t="s">
        <v>222</v>
      </c>
    </row>
    <row r="148" spans="1:13" s="28" customFormat="1" ht="12">
      <c r="A148" s="26"/>
      <c r="B148" s="211"/>
      <c r="C148" s="214"/>
      <c r="D148" s="228"/>
      <c r="E148" s="228"/>
      <c r="F148" s="56" t="s">
        <v>16</v>
      </c>
      <c r="G148" s="209"/>
      <c r="H148" s="36" t="s">
        <v>25</v>
      </c>
      <c r="I148" s="32">
        <v>0</v>
      </c>
      <c r="J148" s="191"/>
      <c r="K148" s="32">
        <v>0</v>
      </c>
      <c r="L148" s="191"/>
      <c r="M148" s="218"/>
    </row>
    <row r="149" spans="1:13" s="28" customFormat="1" ht="36">
      <c r="A149" s="26"/>
      <c r="B149" s="211"/>
      <c r="C149" s="214"/>
      <c r="D149" s="228"/>
      <c r="E149" s="228"/>
      <c r="F149" s="56" t="s">
        <v>17</v>
      </c>
      <c r="G149" s="63" t="s">
        <v>374</v>
      </c>
      <c r="H149" s="36" t="s">
        <v>25</v>
      </c>
      <c r="I149" s="32">
        <v>0</v>
      </c>
      <c r="J149" s="191"/>
      <c r="K149" s="32">
        <v>0</v>
      </c>
      <c r="L149" s="191"/>
      <c r="M149" s="30" t="s">
        <v>375</v>
      </c>
    </row>
    <row r="150" spans="1:13" s="28" customFormat="1" ht="24">
      <c r="A150" s="26"/>
      <c r="B150" s="211"/>
      <c r="C150" s="214"/>
      <c r="D150" s="228"/>
      <c r="E150" s="228"/>
      <c r="F150" s="56" t="s">
        <v>18</v>
      </c>
      <c r="G150" s="57" t="s">
        <v>376</v>
      </c>
      <c r="H150" s="36" t="s">
        <v>25</v>
      </c>
      <c r="I150" s="32">
        <v>0</v>
      </c>
      <c r="J150" s="191"/>
      <c r="K150" s="32">
        <v>0</v>
      </c>
      <c r="L150" s="191"/>
      <c r="M150" s="30" t="s">
        <v>377</v>
      </c>
    </row>
    <row r="151" spans="1:13" s="28" customFormat="1" ht="24">
      <c r="A151" s="26"/>
      <c r="B151" s="211"/>
      <c r="C151" s="214"/>
      <c r="D151" s="228"/>
      <c r="E151" s="228"/>
      <c r="F151" s="56" t="s">
        <v>19</v>
      </c>
      <c r="G151" s="57" t="s">
        <v>378</v>
      </c>
      <c r="H151" s="36" t="s">
        <v>25</v>
      </c>
      <c r="I151" s="32">
        <v>0</v>
      </c>
      <c r="J151" s="191"/>
      <c r="K151" s="32">
        <v>0</v>
      </c>
      <c r="L151" s="191"/>
      <c r="M151" s="30" t="s">
        <v>382</v>
      </c>
    </row>
    <row r="152" spans="1:13" s="28" customFormat="1" ht="24">
      <c r="A152" s="26"/>
      <c r="B152" s="211"/>
      <c r="C152" s="214"/>
      <c r="D152" s="228"/>
      <c r="E152" s="228"/>
      <c r="F152" s="56" t="s">
        <v>20</v>
      </c>
      <c r="G152" s="57" t="s">
        <v>379</v>
      </c>
      <c r="H152" s="36" t="s">
        <v>25</v>
      </c>
      <c r="I152" s="32">
        <v>0</v>
      </c>
      <c r="J152" s="191"/>
      <c r="K152" s="32">
        <v>0</v>
      </c>
      <c r="L152" s="191"/>
      <c r="M152" s="30" t="s">
        <v>383</v>
      </c>
    </row>
    <row r="153" spans="1:13" s="28" customFormat="1" ht="24">
      <c r="A153" s="26"/>
      <c r="B153" s="211"/>
      <c r="C153" s="214"/>
      <c r="D153" s="228"/>
      <c r="E153" s="228"/>
      <c r="F153" s="56" t="s">
        <v>21</v>
      </c>
      <c r="G153" s="57" t="s">
        <v>380</v>
      </c>
      <c r="H153" s="36" t="s">
        <v>25</v>
      </c>
      <c r="I153" s="32">
        <v>0</v>
      </c>
      <c r="J153" s="191"/>
      <c r="K153" s="32">
        <v>0</v>
      </c>
      <c r="L153" s="191"/>
      <c r="M153" s="30" t="s">
        <v>384</v>
      </c>
    </row>
    <row r="154" spans="1:13" s="28" customFormat="1" ht="24">
      <c r="A154" s="26"/>
      <c r="B154" s="212"/>
      <c r="C154" s="215"/>
      <c r="D154" s="229"/>
      <c r="E154" s="229"/>
      <c r="F154" s="56" t="s">
        <v>22</v>
      </c>
      <c r="G154" s="57" t="s">
        <v>381</v>
      </c>
      <c r="H154" s="36" t="s">
        <v>25</v>
      </c>
      <c r="I154" s="32">
        <v>0</v>
      </c>
      <c r="J154" s="192"/>
      <c r="K154" s="32">
        <v>0</v>
      </c>
      <c r="L154" s="192"/>
      <c r="M154" s="30" t="s">
        <v>385</v>
      </c>
    </row>
    <row r="155" spans="1:13" s="28" customFormat="1" ht="36">
      <c r="A155" s="26"/>
      <c r="B155" s="210">
        <v>19</v>
      </c>
      <c r="C155" s="213" t="s">
        <v>56</v>
      </c>
      <c r="D155" s="227" t="s">
        <v>128</v>
      </c>
      <c r="E155" s="227" t="s">
        <v>129</v>
      </c>
      <c r="F155" s="56" t="s">
        <v>15</v>
      </c>
      <c r="G155" s="57" t="s">
        <v>386</v>
      </c>
      <c r="H155" s="36" t="s">
        <v>25</v>
      </c>
      <c r="I155" s="32">
        <v>0</v>
      </c>
      <c r="J155" s="190" t="str">
        <f>BIN2HEX(I155&amp;""&amp;I156&amp;""&amp;I157&amp;""&amp;I158&amp;""&amp;I159&amp;""&amp;I160&amp;""&amp;I161&amp;""&amp;I162,2)</f>
        <v>00</v>
      </c>
      <c r="K155" s="32">
        <v>0</v>
      </c>
      <c r="L155" s="190" t="str">
        <f>BIN2HEX(K155&amp;""&amp;K156&amp;""&amp;K157&amp;""&amp;K158&amp;""&amp;K159&amp;""&amp;K160&amp;""&amp;K161&amp;""&amp;K162,2)</f>
        <v>00</v>
      </c>
      <c r="M155" s="30" t="s">
        <v>387</v>
      </c>
    </row>
    <row r="156" spans="1:13" s="28" customFormat="1" ht="36">
      <c r="A156" s="26"/>
      <c r="B156" s="211"/>
      <c r="C156" s="214"/>
      <c r="D156" s="228"/>
      <c r="E156" s="228"/>
      <c r="F156" s="56" t="s">
        <v>16</v>
      </c>
      <c r="G156" s="57" t="s">
        <v>388</v>
      </c>
      <c r="H156" s="36" t="s">
        <v>25</v>
      </c>
      <c r="I156" s="32">
        <v>0</v>
      </c>
      <c r="J156" s="191"/>
      <c r="K156" s="32">
        <v>0</v>
      </c>
      <c r="L156" s="191"/>
      <c r="M156" s="30" t="s">
        <v>389</v>
      </c>
    </row>
    <row r="157" spans="1:13" s="28" customFormat="1" ht="36">
      <c r="A157" s="26"/>
      <c r="B157" s="211"/>
      <c r="C157" s="214"/>
      <c r="D157" s="228"/>
      <c r="E157" s="228"/>
      <c r="F157" s="56" t="s">
        <v>17</v>
      </c>
      <c r="G157" s="57" t="s">
        <v>390</v>
      </c>
      <c r="H157" s="36" t="s">
        <v>25</v>
      </c>
      <c r="I157" s="32">
        <v>0</v>
      </c>
      <c r="J157" s="191"/>
      <c r="K157" s="32">
        <v>0</v>
      </c>
      <c r="L157" s="191"/>
      <c r="M157" s="30" t="s">
        <v>391</v>
      </c>
    </row>
    <row r="158" spans="1:13" s="28" customFormat="1" ht="24">
      <c r="A158" s="26"/>
      <c r="B158" s="211"/>
      <c r="C158" s="214"/>
      <c r="D158" s="228"/>
      <c r="E158" s="228"/>
      <c r="F158" s="56" t="s">
        <v>18</v>
      </c>
      <c r="G158" s="57" t="s">
        <v>392</v>
      </c>
      <c r="H158" s="36" t="s">
        <v>25</v>
      </c>
      <c r="I158" s="32">
        <v>0</v>
      </c>
      <c r="J158" s="191"/>
      <c r="K158" s="32">
        <v>0</v>
      </c>
      <c r="L158" s="191"/>
      <c r="M158" s="30" t="s">
        <v>393</v>
      </c>
    </row>
    <row r="159" spans="1:13" s="28" customFormat="1" ht="24">
      <c r="A159" s="26"/>
      <c r="B159" s="211"/>
      <c r="C159" s="214"/>
      <c r="D159" s="228"/>
      <c r="E159" s="228"/>
      <c r="F159" s="56" t="s">
        <v>19</v>
      </c>
      <c r="G159" s="57" t="s">
        <v>394</v>
      </c>
      <c r="H159" s="36" t="s">
        <v>25</v>
      </c>
      <c r="I159" s="32">
        <v>0</v>
      </c>
      <c r="J159" s="191"/>
      <c r="K159" s="32">
        <v>0</v>
      </c>
      <c r="L159" s="191"/>
      <c r="M159" s="30" t="s">
        <v>398</v>
      </c>
    </row>
    <row r="160" spans="1:13" s="28" customFormat="1" ht="24">
      <c r="A160" s="26"/>
      <c r="B160" s="211"/>
      <c r="C160" s="214"/>
      <c r="D160" s="228"/>
      <c r="E160" s="228"/>
      <c r="F160" s="56" t="s">
        <v>20</v>
      </c>
      <c r="G160" s="57" t="s">
        <v>395</v>
      </c>
      <c r="H160" s="36" t="s">
        <v>25</v>
      </c>
      <c r="I160" s="32">
        <v>0</v>
      </c>
      <c r="J160" s="191"/>
      <c r="K160" s="32">
        <v>0</v>
      </c>
      <c r="L160" s="191"/>
      <c r="M160" s="30" t="s">
        <v>399</v>
      </c>
    </row>
    <row r="161" spans="1:13" s="28" customFormat="1" ht="24">
      <c r="A161" s="26"/>
      <c r="B161" s="211"/>
      <c r="C161" s="214"/>
      <c r="D161" s="228"/>
      <c r="E161" s="228"/>
      <c r="F161" s="56" t="s">
        <v>21</v>
      </c>
      <c r="G161" s="57" t="s">
        <v>396</v>
      </c>
      <c r="H161" s="36" t="s">
        <v>25</v>
      </c>
      <c r="I161" s="32">
        <v>0</v>
      </c>
      <c r="J161" s="191"/>
      <c r="K161" s="32">
        <v>0</v>
      </c>
      <c r="L161" s="191"/>
      <c r="M161" s="30" t="s">
        <v>400</v>
      </c>
    </row>
    <row r="162" spans="1:13" s="28" customFormat="1" ht="24">
      <c r="A162" s="26"/>
      <c r="B162" s="212"/>
      <c r="C162" s="215"/>
      <c r="D162" s="229"/>
      <c r="E162" s="229"/>
      <c r="F162" s="56" t="s">
        <v>22</v>
      </c>
      <c r="G162" s="57" t="s">
        <v>397</v>
      </c>
      <c r="H162" s="36" t="s">
        <v>25</v>
      </c>
      <c r="I162" s="32">
        <v>0</v>
      </c>
      <c r="J162" s="192"/>
      <c r="K162" s="32">
        <v>0</v>
      </c>
      <c r="L162" s="192"/>
      <c r="M162" s="30" t="s">
        <v>401</v>
      </c>
    </row>
    <row r="163" spans="1:13" s="28" customFormat="1" ht="12">
      <c r="A163" s="26"/>
      <c r="B163" s="210">
        <v>20</v>
      </c>
      <c r="C163" s="213" t="s">
        <v>57</v>
      </c>
      <c r="D163" s="227" t="s">
        <v>130</v>
      </c>
      <c r="E163" s="227" t="s">
        <v>131</v>
      </c>
      <c r="F163" s="56" t="s">
        <v>15</v>
      </c>
      <c r="G163" s="207" t="s">
        <v>222</v>
      </c>
      <c r="H163" s="36" t="s">
        <v>25</v>
      </c>
      <c r="I163" s="32">
        <v>0</v>
      </c>
      <c r="J163" s="190" t="str">
        <f>BIN2HEX(I163&amp;""&amp;I164&amp;""&amp;I165&amp;""&amp;I166&amp;""&amp;I167&amp;""&amp;I168&amp;""&amp;I169&amp;""&amp;I170,2)</f>
        <v>00</v>
      </c>
      <c r="K163" s="32">
        <v>0</v>
      </c>
      <c r="L163" s="190" t="str">
        <f>BIN2HEX(K163&amp;""&amp;K164&amp;""&amp;K165&amp;""&amp;K166&amp;""&amp;K167&amp;""&amp;K168&amp;""&amp;K169&amp;""&amp;K170,2)</f>
        <v>00</v>
      </c>
      <c r="M163" s="216" t="s">
        <v>222</v>
      </c>
    </row>
    <row r="164" spans="1:13" s="28" customFormat="1" ht="12">
      <c r="A164" s="26"/>
      <c r="B164" s="211"/>
      <c r="C164" s="214"/>
      <c r="D164" s="228"/>
      <c r="E164" s="228"/>
      <c r="F164" s="56" t="s">
        <v>16</v>
      </c>
      <c r="G164" s="208"/>
      <c r="H164" s="36" t="s">
        <v>25</v>
      </c>
      <c r="I164" s="32">
        <v>0</v>
      </c>
      <c r="J164" s="191"/>
      <c r="K164" s="32">
        <v>0</v>
      </c>
      <c r="L164" s="191"/>
      <c r="M164" s="217"/>
    </row>
    <row r="165" spans="1:13" s="28" customFormat="1" ht="12">
      <c r="A165" s="26"/>
      <c r="B165" s="211"/>
      <c r="C165" s="214"/>
      <c r="D165" s="228"/>
      <c r="E165" s="228"/>
      <c r="F165" s="56" t="s">
        <v>17</v>
      </c>
      <c r="G165" s="208"/>
      <c r="H165" s="36" t="s">
        <v>25</v>
      </c>
      <c r="I165" s="32">
        <v>0</v>
      </c>
      <c r="J165" s="191"/>
      <c r="K165" s="32">
        <v>0</v>
      </c>
      <c r="L165" s="191"/>
      <c r="M165" s="217"/>
    </row>
    <row r="166" spans="1:13" s="28" customFormat="1" ht="12">
      <c r="A166" s="26"/>
      <c r="B166" s="211"/>
      <c r="C166" s="214"/>
      <c r="D166" s="228"/>
      <c r="E166" s="228"/>
      <c r="F166" s="56" t="s">
        <v>18</v>
      </c>
      <c r="G166" s="209"/>
      <c r="H166" s="36" t="s">
        <v>25</v>
      </c>
      <c r="I166" s="32">
        <v>0</v>
      </c>
      <c r="J166" s="191"/>
      <c r="K166" s="32">
        <v>0</v>
      </c>
      <c r="L166" s="191"/>
      <c r="M166" s="218"/>
    </row>
    <row r="167" spans="1:13" s="28" customFormat="1" ht="24">
      <c r="A167" s="26"/>
      <c r="B167" s="211"/>
      <c r="C167" s="214"/>
      <c r="D167" s="228"/>
      <c r="E167" s="228"/>
      <c r="F167" s="56" t="s">
        <v>19</v>
      </c>
      <c r="G167" s="63" t="s">
        <v>402</v>
      </c>
      <c r="H167" s="36" t="s">
        <v>25</v>
      </c>
      <c r="I167" s="32">
        <v>0</v>
      </c>
      <c r="J167" s="191"/>
      <c r="K167" s="32">
        <v>0</v>
      </c>
      <c r="L167" s="191"/>
      <c r="M167" s="30" t="s">
        <v>406</v>
      </c>
    </row>
    <row r="168" spans="1:13" s="28" customFormat="1" ht="24">
      <c r="A168" s="26"/>
      <c r="B168" s="211"/>
      <c r="C168" s="214"/>
      <c r="D168" s="228"/>
      <c r="E168" s="228"/>
      <c r="F168" s="56" t="s">
        <v>20</v>
      </c>
      <c r="G168" s="63" t="s">
        <v>403</v>
      </c>
      <c r="H168" s="36" t="s">
        <v>25</v>
      </c>
      <c r="I168" s="32">
        <v>0</v>
      </c>
      <c r="J168" s="191"/>
      <c r="K168" s="32">
        <v>0</v>
      </c>
      <c r="L168" s="191"/>
      <c r="M168" s="30" t="s">
        <v>407</v>
      </c>
    </row>
    <row r="169" spans="1:13" s="28" customFormat="1" ht="24">
      <c r="A169" s="26"/>
      <c r="B169" s="211"/>
      <c r="C169" s="214"/>
      <c r="D169" s="228"/>
      <c r="E169" s="228"/>
      <c r="F169" s="56" t="s">
        <v>21</v>
      </c>
      <c r="G169" s="63" t="s">
        <v>404</v>
      </c>
      <c r="H169" s="36" t="s">
        <v>25</v>
      </c>
      <c r="I169" s="32">
        <v>0</v>
      </c>
      <c r="J169" s="191"/>
      <c r="K169" s="32">
        <v>0</v>
      </c>
      <c r="L169" s="191"/>
      <c r="M169" s="30" t="s">
        <v>408</v>
      </c>
    </row>
    <row r="170" spans="1:13" s="28" customFormat="1" ht="24">
      <c r="A170" s="26"/>
      <c r="B170" s="212"/>
      <c r="C170" s="215"/>
      <c r="D170" s="229"/>
      <c r="E170" s="229"/>
      <c r="F170" s="56" t="s">
        <v>22</v>
      </c>
      <c r="G170" s="63" t="s">
        <v>405</v>
      </c>
      <c r="H170" s="36" t="s">
        <v>25</v>
      </c>
      <c r="I170" s="32">
        <v>0</v>
      </c>
      <c r="J170" s="192"/>
      <c r="K170" s="32">
        <v>0</v>
      </c>
      <c r="L170" s="192"/>
      <c r="M170" s="30" t="s">
        <v>409</v>
      </c>
    </row>
    <row r="171" spans="1:13" s="28" customFormat="1" ht="12">
      <c r="A171" s="26"/>
      <c r="B171" s="210">
        <v>21</v>
      </c>
      <c r="C171" s="213" t="s">
        <v>58</v>
      </c>
      <c r="D171" s="227" t="s">
        <v>132</v>
      </c>
      <c r="E171" s="227" t="s">
        <v>133</v>
      </c>
      <c r="F171" s="56" t="s">
        <v>15</v>
      </c>
      <c r="G171" s="207" t="s">
        <v>222</v>
      </c>
      <c r="H171" s="36" t="s">
        <v>25</v>
      </c>
      <c r="I171" s="32">
        <v>0</v>
      </c>
      <c r="J171" s="190" t="str">
        <f>BIN2HEX(I171&amp;""&amp;I172&amp;""&amp;I173&amp;""&amp;I174&amp;""&amp;I175&amp;""&amp;I176&amp;""&amp;I177&amp;""&amp;I178,2)</f>
        <v>00</v>
      </c>
      <c r="K171" s="32">
        <v>0</v>
      </c>
      <c r="L171" s="190" t="str">
        <f>BIN2HEX(K171&amp;""&amp;K172&amp;""&amp;K173&amp;""&amp;K174&amp;""&amp;K175&amp;""&amp;K176&amp;""&amp;K177&amp;""&amp;K178,2)</f>
        <v>00</v>
      </c>
      <c r="M171" s="216" t="s">
        <v>222</v>
      </c>
    </row>
    <row r="172" spans="1:13" s="28" customFormat="1" ht="12">
      <c r="A172" s="26"/>
      <c r="B172" s="211"/>
      <c r="C172" s="214"/>
      <c r="D172" s="228"/>
      <c r="E172" s="228"/>
      <c r="F172" s="56" t="s">
        <v>16</v>
      </c>
      <c r="G172" s="208"/>
      <c r="H172" s="36" t="s">
        <v>25</v>
      </c>
      <c r="I172" s="32">
        <v>0</v>
      </c>
      <c r="J172" s="191"/>
      <c r="K172" s="32">
        <v>0</v>
      </c>
      <c r="L172" s="191"/>
      <c r="M172" s="217"/>
    </row>
    <row r="173" spans="1:13" s="28" customFormat="1" ht="12">
      <c r="A173" s="26"/>
      <c r="B173" s="211"/>
      <c r="C173" s="214"/>
      <c r="D173" s="228"/>
      <c r="E173" s="228"/>
      <c r="F173" s="56" t="s">
        <v>17</v>
      </c>
      <c r="G173" s="208"/>
      <c r="H173" s="36" t="s">
        <v>25</v>
      </c>
      <c r="I173" s="32">
        <v>0</v>
      </c>
      <c r="J173" s="191"/>
      <c r="K173" s="32">
        <v>0</v>
      </c>
      <c r="L173" s="191"/>
      <c r="M173" s="217"/>
    </row>
    <row r="174" spans="1:13" s="28" customFormat="1" ht="12">
      <c r="A174" s="26"/>
      <c r="B174" s="211"/>
      <c r="C174" s="214"/>
      <c r="D174" s="228"/>
      <c r="E174" s="228"/>
      <c r="F174" s="56" t="s">
        <v>18</v>
      </c>
      <c r="G174" s="209"/>
      <c r="H174" s="36" t="s">
        <v>25</v>
      </c>
      <c r="I174" s="32">
        <v>0</v>
      </c>
      <c r="J174" s="191"/>
      <c r="K174" s="32">
        <v>0</v>
      </c>
      <c r="L174" s="191"/>
      <c r="M174" s="218"/>
    </row>
    <row r="175" spans="1:13" s="28" customFormat="1" ht="24">
      <c r="A175" s="26"/>
      <c r="B175" s="211"/>
      <c r="C175" s="214"/>
      <c r="D175" s="228"/>
      <c r="E175" s="228"/>
      <c r="F175" s="56" t="s">
        <v>19</v>
      </c>
      <c r="G175" s="63" t="s">
        <v>410</v>
      </c>
      <c r="H175" s="36" t="s">
        <v>25</v>
      </c>
      <c r="I175" s="32">
        <v>0</v>
      </c>
      <c r="J175" s="191"/>
      <c r="K175" s="32">
        <v>0</v>
      </c>
      <c r="L175" s="191"/>
      <c r="M175" s="30" t="s">
        <v>414</v>
      </c>
    </row>
    <row r="176" spans="1:13" s="28" customFormat="1" ht="24">
      <c r="A176" s="26"/>
      <c r="B176" s="211"/>
      <c r="C176" s="214"/>
      <c r="D176" s="228"/>
      <c r="E176" s="228"/>
      <c r="F176" s="56" t="s">
        <v>20</v>
      </c>
      <c r="G176" s="63" t="s">
        <v>411</v>
      </c>
      <c r="H176" s="36" t="s">
        <v>25</v>
      </c>
      <c r="I176" s="32">
        <v>0</v>
      </c>
      <c r="J176" s="191"/>
      <c r="K176" s="32">
        <v>0</v>
      </c>
      <c r="L176" s="191"/>
      <c r="M176" s="30" t="s">
        <v>415</v>
      </c>
    </row>
    <row r="177" spans="1:13" s="28" customFormat="1" ht="24">
      <c r="A177" s="26"/>
      <c r="B177" s="211"/>
      <c r="C177" s="214"/>
      <c r="D177" s="228"/>
      <c r="E177" s="228"/>
      <c r="F177" s="56" t="s">
        <v>21</v>
      </c>
      <c r="G177" s="63" t="s">
        <v>412</v>
      </c>
      <c r="H177" s="36" t="s">
        <v>25</v>
      </c>
      <c r="I177" s="32">
        <v>0</v>
      </c>
      <c r="J177" s="191"/>
      <c r="K177" s="32">
        <v>0</v>
      </c>
      <c r="L177" s="191"/>
      <c r="M177" s="30" t="s">
        <v>416</v>
      </c>
    </row>
    <row r="178" spans="1:13" s="28" customFormat="1" ht="24">
      <c r="A178" s="26"/>
      <c r="B178" s="212"/>
      <c r="C178" s="215"/>
      <c r="D178" s="229"/>
      <c r="E178" s="229"/>
      <c r="F178" s="56" t="s">
        <v>22</v>
      </c>
      <c r="G178" s="63" t="s">
        <v>413</v>
      </c>
      <c r="H178" s="36" t="s">
        <v>25</v>
      </c>
      <c r="I178" s="32">
        <v>0</v>
      </c>
      <c r="J178" s="192"/>
      <c r="K178" s="32">
        <v>0</v>
      </c>
      <c r="L178" s="192"/>
      <c r="M178" s="30" t="s">
        <v>417</v>
      </c>
    </row>
    <row r="179" spans="1:13" s="28" customFormat="1" ht="12">
      <c r="A179" s="26"/>
      <c r="B179" s="210">
        <v>22</v>
      </c>
      <c r="C179" s="213" t="s">
        <v>59</v>
      </c>
      <c r="D179" s="227" t="s">
        <v>134</v>
      </c>
      <c r="E179" s="227" t="s">
        <v>135</v>
      </c>
      <c r="F179" s="56" t="s">
        <v>15</v>
      </c>
      <c r="G179" s="207" t="s">
        <v>222</v>
      </c>
      <c r="H179" s="36" t="s">
        <v>25</v>
      </c>
      <c r="I179" s="32">
        <v>0</v>
      </c>
      <c r="J179" s="190" t="str">
        <f>BIN2HEX(I179&amp;""&amp;I180&amp;""&amp;I181&amp;""&amp;I182&amp;""&amp;I183&amp;""&amp;I184&amp;""&amp;I185&amp;""&amp;I186,2)</f>
        <v>00</v>
      </c>
      <c r="K179" s="32">
        <v>0</v>
      </c>
      <c r="L179" s="190" t="str">
        <f>BIN2HEX(K179&amp;""&amp;K180&amp;""&amp;K181&amp;""&amp;K182&amp;""&amp;K183&amp;""&amp;K184&amp;""&amp;K185&amp;""&amp;K186,2)</f>
        <v>00</v>
      </c>
      <c r="M179" s="216" t="s">
        <v>222</v>
      </c>
    </row>
    <row r="180" spans="1:13" s="28" customFormat="1" ht="12">
      <c r="A180" s="26"/>
      <c r="B180" s="211"/>
      <c r="C180" s="214"/>
      <c r="D180" s="228"/>
      <c r="E180" s="228"/>
      <c r="F180" s="56" t="s">
        <v>16</v>
      </c>
      <c r="G180" s="209"/>
      <c r="H180" s="36" t="s">
        <v>25</v>
      </c>
      <c r="I180" s="32">
        <v>0</v>
      </c>
      <c r="J180" s="191"/>
      <c r="K180" s="32">
        <v>0</v>
      </c>
      <c r="L180" s="191"/>
      <c r="M180" s="218"/>
    </row>
    <row r="181" spans="1:13" s="28" customFormat="1" ht="24">
      <c r="A181" s="26"/>
      <c r="B181" s="211"/>
      <c r="C181" s="214"/>
      <c r="D181" s="228"/>
      <c r="E181" s="228"/>
      <c r="F181" s="56" t="s">
        <v>17</v>
      </c>
      <c r="G181" s="57" t="s">
        <v>418</v>
      </c>
      <c r="H181" s="36" t="s">
        <v>25</v>
      </c>
      <c r="I181" s="32">
        <v>0</v>
      </c>
      <c r="J181" s="191"/>
      <c r="K181" s="32">
        <v>0</v>
      </c>
      <c r="L181" s="191"/>
      <c r="M181" s="30" t="s">
        <v>419</v>
      </c>
    </row>
    <row r="182" spans="1:13" s="28" customFormat="1" ht="24">
      <c r="A182" s="26"/>
      <c r="B182" s="211"/>
      <c r="C182" s="214"/>
      <c r="D182" s="228"/>
      <c r="E182" s="228"/>
      <c r="F182" s="56" t="s">
        <v>18</v>
      </c>
      <c r="G182" s="57" t="s">
        <v>420</v>
      </c>
      <c r="H182" s="36" t="s">
        <v>25</v>
      </c>
      <c r="I182" s="32">
        <v>0</v>
      </c>
      <c r="J182" s="191"/>
      <c r="K182" s="32">
        <v>0</v>
      </c>
      <c r="L182" s="191"/>
      <c r="M182" s="30" t="s">
        <v>421</v>
      </c>
    </row>
    <row r="183" spans="1:13" s="28" customFormat="1" ht="24">
      <c r="A183" s="26"/>
      <c r="B183" s="211"/>
      <c r="C183" s="214"/>
      <c r="D183" s="228"/>
      <c r="E183" s="228"/>
      <c r="F183" s="56" t="s">
        <v>19</v>
      </c>
      <c r="G183" s="57" t="s">
        <v>422</v>
      </c>
      <c r="H183" s="36" t="s">
        <v>25</v>
      </c>
      <c r="I183" s="32">
        <v>0</v>
      </c>
      <c r="J183" s="191"/>
      <c r="K183" s="32">
        <v>0</v>
      </c>
      <c r="L183" s="191"/>
      <c r="M183" s="30" t="s">
        <v>426</v>
      </c>
    </row>
    <row r="184" spans="1:13" s="28" customFormat="1" ht="24">
      <c r="A184" s="26"/>
      <c r="B184" s="211"/>
      <c r="C184" s="214"/>
      <c r="D184" s="228"/>
      <c r="E184" s="228"/>
      <c r="F184" s="56" t="s">
        <v>20</v>
      </c>
      <c r="G184" s="57" t="s">
        <v>423</v>
      </c>
      <c r="H184" s="36" t="s">
        <v>25</v>
      </c>
      <c r="I184" s="32">
        <v>0</v>
      </c>
      <c r="J184" s="191"/>
      <c r="K184" s="32">
        <v>0</v>
      </c>
      <c r="L184" s="191"/>
      <c r="M184" s="30" t="s">
        <v>427</v>
      </c>
    </row>
    <row r="185" spans="1:13" s="28" customFormat="1" ht="24">
      <c r="A185" s="26"/>
      <c r="B185" s="211"/>
      <c r="C185" s="214"/>
      <c r="D185" s="228"/>
      <c r="E185" s="228"/>
      <c r="F185" s="56" t="s">
        <v>21</v>
      </c>
      <c r="G185" s="57" t="s">
        <v>424</v>
      </c>
      <c r="H185" s="36" t="s">
        <v>25</v>
      </c>
      <c r="I185" s="32">
        <v>0</v>
      </c>
      <c r="J185" s="191"/>
      <c r="K185" s="32">
        <v>0</v>
      </c>
      <c r="L185" s="191"/>
      <c r="M185" s="30" t="s">
        <v>428</v>
      </c>
    </row>
    <row r="186" spans="1:13" s="28" customFormat="1" ht="24">
      <c r="A186" s="26"/>
      <c r="B186" s="212"/>
      <c r="C186" s="215"/>
      <c r="D186" s="229"/>
      <c r="E186" s="229"/>
      <c r="F186" s="56" t="s">
        <v>22</v>
      </c>
      <c r="G186" s="57" t="s">
        <v>425</v>
      </c>
      <c r="H186" s="36" t="s">
        <v>25</v>
      </c>
      <c r="I186" s="32">
        <v>0</v>
      </c>
      <c r="J186" s="192"/>
      <c r="K186" s="32">
        <v>0</v>
      </c>
      <c r="L186" s="192"/>
      <c r="M186" s="30" t="s">
        <v>429</v>
      </c>
    </row>
    <row r="187" spans="1:13" s="28" customFormat="1" ht="12">
      <c r="A187" s="26"/>
      <c r="B187" s="210">
        <v>23</v>
      </c>
      <c r="C187" s="213" t="s">
        <v>60</v>
      </c>
      <c r="D187" s="227" t="s">
        <v>136</v>
      </c>
      <c r="E187" s="227" t="s">
        <v>137</v>
      </c>
      <c r="F187" s="56" t="s">
        <v>15</v>
      </c>
      <c r="G187" s="207" t="s">
        <v>222</v>
      </c>
      <c r="H187" s="36" t="s">
        <v>25</v>
      </c>
      <c r="I187" s="32">
        <v>0</v>
      </c>
      <c r="J187" s="190" t="str">
        <f>BIN2HEX(I187&amp;""&amp;I188&amp;""&amp;I189&amp;""&amp;I190&amp;""&amp;I191&amp;""&amp;I192&amp;""&amp;I193&amp;""&amp;I194,2)</f>
        <v>00</v>
      </c>
      <c r="K187" s="32">
        <v>0</v>
      </c>
      <c r="L187" s="190" t="str">
        <f>BIN2HEX(K187&amp;""&amp;K188&amp;""&amp;K189&amp;""&amp;K190&amp;""&amp;K191&amp;""&amp;K192&amp;""&amp;K193&amp;""&amp;K194,2)</f>
        <v>00</v>
      </c>
      <c r="M187" s="216" t="s">
        <v>222</v>
      </c>
    </row>
    <row r="188" spans="1:13" s="28" customFormat="1" ht="12">
      <c r="A188" s="26"/>
      <c r="B188" s="211"/>
      <c r="C188" s="214"/>
      <c r="D188" s="228"/>
      <c r="E188" s="228"/>
      <c r="F188" s="56" t="s">
        <v>16</v>
      </c>
      <c r="G188" s="209"/>
      <c r="H188" s="36" t="s">
        <v>25</v>
      </c>
      <c r="I188" s="32">
        <v>0</v>
      </c>
      <c r="J188" s="191"/>
      <c r="K188" s="32">
        <v>0</v>
      </c>
      <c r="L188" s="191"/>
      <c r="M188" s="218"/>
    </row>
    <row r="189" spans="1:13" s="28" customFormat="1" ht="24">
      <c r="A189" s="26"/>
      <c r="B189" s="211"/>
      <c r="C189" s="214"/>
      <c r="D189" s="228"/>
      <c r="E189" s="228"/>
      <c r="F189" s="56" t="s">
        <v>17</v>
      </c>
      <c r="G189" s="57" t="s">
        <v>430</v>
      </c>
      <c r="H189" s="36" t="s">
        <v>25</v>
      </c>
      <c r="I189" s="32">
        <v>0</v>
      </c>
      <c r="J189" s="191"/>
      <c r="K189" s="32">
        <v>0</v>
      </c>
      <c r="L189" s="191"/>
      <c r="M189" s="30" t="s">
        <v>431</v>
      </c>
    </row>
    <row r="190" spans="1:13" s="28" customFormat="1" ht="24">
      <c r="A190" s="26"/>
      <c r="B190" s="211"/>
      <c r="C190" s="214"/>
      <c r="D190" s="228"/>
      <c r="E190" s="228"/>
      <c r="F190" s="56" t="s">
        <v>18</v>
      </c>
      <c r="G190" s="57" t="s">
        <v>432</v>
      </c>
      <c r="H190" s="36" t="s">
        <v>25</v>
      </c>
      <c r="I190" s="32">
        <v>0</v>
      </c>
      <c r="J190" s="191"/>
      <c r="K190" s="32">
        <v>0</v>
      </c>
      <c r="L190" s="191"/>
      <c r="M190" s="30" t="s">
        <v>433</v>
      </c>
    </row>
    <row r="191" spans="1:13" s="28" customFormat="1" ht="24">
      <c r="A191" s="26"/>
      <c r="B191" s="211"/>
      <c r="C191" s="214"/>
      <c r="D191" s="228"/>
      <c r="E191" s="228"/>
      <c r="F191" s="56" t="s">
        <v>19</v>
      </c>
      <c r="G191" s="57" t="s">
        <v>434</v>
      </c>
      <c r="H191" s="36" t="s">
        <v>25</v>
      </c>
      <c r="I191" s="32">
        <v>0</v>
      </c>
      <c r="J191" s="191"/>
      <c r="K191" s="32">
        <v>0</v>
      </c>
      <c r="L191" s="191"/>
      <c r="M191" s="30" t="s">
        <v>438</v>
      </c>
    </row>
    <row r="192" spans="1:13" s="28" customFormat="1" ht="24">
      <c r="A192" s="26"/>
      <c r="B192" s="211"/>
      <c r="C192" s="214"/>
      <c r="D192" s="228"/>
      <c r="E192" s="228"/>
      <c r="F192" s="56" t="s">
        <v>20</v>
      </c>
      <c r="G192" s="57" t="s">
        <v>435</v>
      </c>
      <c r="H192" s="36" t="s">
        <v>25</v>
      </c>
      <c r="I192" s="32">
        <v>0</v>
      </c>
      <c r="J192" s="191"/>
      <c r="K192" s="32">
        <v>0</v>
      </c>
      <c r="L192" s="191"/>
      <c r="M192" s="30" t="s">
        <v>439</v>
      </c>
    </row>
    <row r="193" spans="1:13" s="28" customFormat="1" ht="24">
      <c r="A193" s="26"/>
      <c r="B193" s="211"/>
      <c r="C193" s="214"/>
      <c r="D193" s="228"/>
      <c r="E193" s="228"/>
      <c r="F193" s="56" t="s">
        <v>21</v>
      </c>
      <c r="G193" s="57" t="s">
        <v>436</v>
      </c>
      <c r="H193" s="36" t="s">
        <v>25</v>
      </c>
      <c r="I193" s="32">
        <v>0</v>
      </c>
      <c r="J193" s="191"/>
      <c r="K193" s="32">
        <v>0</v>
      </c>
      <c r="L193" s="191"/>
      <c r="M193" s="30" t="s">
        <v>440</v>
      </c>
    </row>
    <row r="194" spans="1:13" s="28" customFormat="1" ht="24">
      <c r="A194" s="26"/>
      <c r="B194" s="212"/>
      <c r="C194" s="215"/>
      <c r="D194" s="229"/>
      <c r="E194" s="229"/>
      <c r="F194" s="56" t="s">
        <v>22</v>
      </c>
      <c r="G194" s="57" t="s">
        <v>437</v>
      </c>
      <c r="H194" s="36" t="s">
        <v>25</v>
      </c>
      <c r="I194" s="32">
        <v>0</v>
      </c>
      <c r="J194" s="192"/>
      <c r="K194" s="32">
        <v>0</v>
      </c>
      <c r="L194" s="192"/>
      <c r="M194" s="30" t="s">
        <v>441</v>
      </c>
    </row>
    <row r="195" spans="1:13" s="28" customFormat="1" ht="12">
      <c r="A195" s="26"/>
      <c r="B195" s="210">
        <v>24</v>
      </c>
      <c r="C195" s="213" t="s">
        <v>61</v>
      </c>
      <c r="D195" s="227" t="s">
        <v>138</v>
      </c>
      <c r="E195" s="227" t="s">
        <v>139</v>
      </c>
      <c r="F195" s="56" t="s">
        <v>15</v>
      </c>
      <c r="G195" s="207" t="s">
        <v>222</v>
      </c>
      <c r="H195" s="36" t="s">
        <v>25</v>
      </c>
      <c r="I195" s="32">
        <v>0</v>
      </c>
      <c r="J195" s="190" t="str">
        <f>BIN2HEX(I195&amp;""&amp;I196&amp;""&amp;I197&amp;""&amp;I198&amp;""&amp;I199&amp;""&amp;I200&amp;""&amp;I201&amp;""&amp;I202,2)</f>
        <v>00</v>
      </c>
      <c r="K195" s="32">
        <v>0</v>
      </c>
      <c r="L195" s="190" t="str">
        <f>BIN2HEX(K195&amp;""&amp;K196&amp;""&amp;K197&amp;""&amp;K198&amp;""&amp;K199&amp;""&amp;K200&amp;""&amp;K201&amp;""&amp;K202,2)</f>
        <v>00</v>
      </c>
      <c r="M195" s="216" t="s">
        <v>222</v>
      </c>
    </row>
    <row r="196" spans="1:13" s="28" customFormat="1" ht="12">
      <c r="A196" s="26"/>
      <c r="B196" s="211"/>
      <c r="C196" s="214"/>
      <c r="D196" s="228"/>
      <c r="E196" s="228"/>
      <c r="F196" s="56" t="s">
        <v>16</v>
      </c>
      <c r="G196" s="208"/>
      <c r="H196" s="36" t="s">
        <v>25</v>
      </c>
      <c r="I196" s="32">
        <v>0</v>
      </c>
      <c r="J196" s="191"/>
      <c r="K196" s="32">
        <v>0</v>
      </c>
      <c r="L196" s="191"/>
      <c r="M196" s="217"/>
    </row>
    <row r="197" spans="1:13" s="28" customFormat="1" ht="12">
      <c r="A197" s="26"/>
      <c r="B197" s="211"/>
      <c r="C197" s="214"/>
      <c r="D197" s="228"/>
      <c r="E197" s="228"/>
      <c r="F197" s="56" t="s">
        <v>17</v>
      </c>
      <c r="G197" s="208"/>
      <c r="H197" s="36" t="s">
        <v>25</v>
      </c>
      <c r="I197" s="32">
        <v>0</v>
      </c>
      <c r="J197" s="191"/>
      <c r="K197" s="32">
        <v>0</v>
      </c>
      <c r="L197" s="191"/>
      <c r="M197" s="217"/>
    </row>
    <row r="198" spans="1:13" s="28" customFormat="1" ht="12">
      <c r="A198" s="26"/>
      <c r="B198" s="211"/>
      <c r="C198" s="214"/>
      <c r="D198" s="228"/>
      <c r="E198" s="228"/>
      <c r="F198" s="56" t="s">
        <v>18</v>
      </c>
      <c r="G198" s="209"/>
      <c r="H198" s="36" t="s">
        <v>25</v>
      </c>
      <c r="I198" s="32">
        <v>0</v>
      </c>
      <c r="J198" s="191"/>
      <c r="K198" s="32">
        <v>0</v>
      </c>
      <c r="L198" s="191"/>
      <c r="M198" s="218"/>
    </row>
    <row r="199" spans="1:13" s="28" customFormat="1" ht="24">
      <c r="A199" s="26"/>
      <c r="B199" s="211"/>
      <c r="C199" s="214"/>
      <c r="D199" s="228"/>
      <c r="E199" s="228"/>
      <c r="F199" s="56" t="s">
        <v>19</v>
      </c>
      <c r="G199" s="57" t="s">
        <v>442</v>
      </c>
      <c r="H199" s="36" t="s">
        <v>25</v>
      </c>
      <c r="I199" s="32">
        <v>0</v>
      </c>
      <c r="J199" s="191"/>
      <c r="K199" s="32">
        <v>0</v>
      </c>
      <c r="L199" s="191"/>
      <c r="M199" s="30" t="s">
        <v>446</v>
      </c>
    </row>
    <row r="200" spans="1:13" s="28" customFormat="1" ht="24">
      <c r="A200" s="26"/>
      <c r="B200" s="211"/>
      <c r="C200" s="214"/>
      <c r="D200" s="228"/>
      <c r="E200" s="228"/>
      <c r="F200" s="56" t="s">
        <v>20</v>
      </c>
      <c r="G200" s="57" t="s">
        <v>443</v>
      </c>
      <c r="H200" s="36" t="s">
        <v>25</v>
      </c>
      <c r="I200" s="32">
        <v>0</v>
      </c>
      <c r="J200" s="191"/>
      <c r="K200" s="32">
        <v>0</v>
      </c>
      <c r="L200" s="191"/>
      <c r="M200" s="30" t="s">
        <v>447</v>
      </c>
    </row>
    <row r="201" spans="1:13" s="28" customFormat="1" ht="24">
      <c r="A201" s="26"/>
      <c r="B201" s="211"/>
      <c r="C201" s="214"/>
      <c r="D201" s="228"/>
      <c r="E201" s="228"/>
      <c r="F201" s="56" t="s">
        <v>21</v>
      </c>
      <c r="G201" s="57" t="s">
        <v>444</v>
      </c>
      <c r="H201" s="36" t="s">
        <v>25</v>
      </c>
      <c r="I201" s="32">
        <v>0</v>
      </c>
      <c r="J201" s="191"/>
      <c r="K201" s="32">
        <v>0</v>
      </c>
      <c r="L201" s="191"/>
      <c r="M201" s="30" t="s">
        <v>448</v>
      </c>
    </row>
    <row r="202" spans="1:13" s="28" customFormat="1" ht="24">
      <c r="A202" s="26"/>
      <c r="B202" s="212"/>
      <c r="C202" s="215"/>
      <c r="D202" s="229"/>
      <c r="E202" s="229"/>
      <c r="F202" s="56" t="s">
        <v>22</v>
      </c>
      <c r="G202" s="57" t="s">
        <v>445</v>
      </c>
      <c r="H202" s="36" t="s">
        <v>25</v>
      </c>
      <c r="I202" s="32">
        <v>0</v>
      </c>
      <c r="J202" s="192"/>
      <c r="K202" s="32">
        <v>0</v>
      </c>
      <c r="L202" s="192"/>
      <c r="M202" s="30" t="s">
        <v>449</v>
      </c>
    </row>
    <row r="203" spans="1:13" s="28" customFormat="1" ht="12">
      <c r="A203" s="26"/>
      <c r="B203" s="210">
        <v>25</v>
      </c>
      <c r="C203" s="213" t="s">
        <v>62</v>
      </c>
      <c r="D203" s="227" t="s">
        <v>140</v>
      </c>
      <c r="E203" s="227" t="s">
        <v>141</v>
      </c>
      <c r="F203" s="56" t="s">
        <v>15</v>
      </c>
      <c r="G203" s="207" t="s">
        <v>222</v>
      </c>
      <c r="H203" s="36" t="s">
        <v>25</v>
      </c>
      <c r="I203" s="32">
        <v>0</v>
      </c>
      <c r="J203" s="190" t="str">
        <f>BIN2HEX(I203&amp;""&amp;I204&amp;""&amp;I205&amp;""&amp;I206&amp;""&amp;I207&amp;""&amp;I208&amp;""&amp;I209&amp;""&amp;I210,2)</f>
        <v>00</v>
      </c>
      <c r="K203" s="32">
        <v>0</v>
      </c>
      <c r="L203" s="190" t="str">
        <f>BIN2HEX(K203&amp;""&amp;K204&amp;""&amp;K205&amp;""&amp;K206&amp;""&amp;K207&amp;""&amp;K208&amp;""&amp;K209&amp;""&amp;K210,2)</f>
        <v>00</v>
      </c>
      <c r="M203" s="216" t="s">
        <v>222</v>
      </c>
    </row>
    <row r="204" spans="1:13" s="28" customFormat="1" ht="12">
      <c r="A204" s="26"/>
      <c r="B204" s="211"/>
      <c r="C204" s="214"/>
      <c r="D204" s="228"/>
      <c r="E204" s="228"/>
      <c r="F204" s="56" t="s">
        <v>16</v>
      </c>
      <c r="G204" s="208"/>
      <c r="H204" s="36" t="s">
        <v>25</v>
      </c>
      <c r="I204" s="32">
        <v>0</v>
      </c>
      <c r="J204" s="191"/>
      <c r="K204" s="32">
        <v>0</v>
      </c>
      <c r="L204" s="191"/>
      <c r="M204" s="217"/>
    </row>
    <row r="205" spans="1:13" s="28" customFormat="1" ht="12">
      <c r="A205" s="26"/>
      <c r="B205" s="211"/>
      <c r="C205" s="214"/>
      <c r="D205" s="228"/>
      <c r="E205" s="228"/>
      <c r="F205" s="56" t="s">
        <v>17</v>
      </c>
      <c r="G205" s="208"/>
      <c r="H205" s="36" t="s">
        <v>25</v>
      </c>
      <c r="I205" s="32">
        <v>0</v>
      </c>
      <c r="J205" s="191"/>
      <c r="K205" s="32">
        <v>0</v>
      </c>
      <c r="L205" s="191"/>
      <c r="M205" s="217"/>
    </row>
    <row r="206" spans="1:13" s="28" customFormat="1" ht="12">
      <c r="A206" s="26"/>
      <c r="B206" s="211"/>
      <c r="C206" s="214"/>
      <c r="D206" s="228"/>
      <c r="E206" s="228"/>
      <c r="F206" s="56" t="s">
        <v>18</v>
      </c>
      <c r="G206" s="209"/>
      <c r="H206" s="36" t="s">
        <v>25</v>
      </c>
      <c r="I206" s="32">
        <v>0</v>
      </c>
      <c r="J206" s="191"/>
      <c r="K206" s="32">
        <v>0</v>
      </c>
      <c r="L206" s="191"/>
      <c r="M206" s="218"/>
    </row>
    <row r="207" spans="1:13" s="28" customFormat="1" ht="36">
      <c r="A207" s="26"/>
      <c r="B207" s="211"/>
      <c r="C207" s="214"/>
      <c r="D207" s="228"/>
      <c r="E207" s="228"/>
      <c r="F207" s="56" t="s">
        <v>19</v>
      </c>
      <c r="G207" s="57" t="s">
        <v>450</v>
      </c>
      <c r="H207" s="36" t="s">
        <v>25</v>
      </c>
      <c r="I207" s="32">
        <v>0</v>
      </c>
      <c r="J207" s="191"/>
      <c r="K207" s="32">
        <v>0</v>
      </c>
      <c r="L207" s="191"/>
      <c r="M207" s="30" t="s">
        <v>454</v>
      </c>
    </row>
    <row r="208" spans="1:13" s="28" customFormat="1" ht="36">
      <c r="A208" s="26"/>
      <c r="B208" s="211"/>
      <c r="C208" s="214"/>
      <c r="D208" s="228"/>
      <c r="E208" s="228"/>
      <c r="F208" s="56" t="s">
        <v>20</v>
      </c>
      <c r="G208" s="57" t="s">
        <v>451</v>
      </c>
      <c r="H208" s="36" t="s">
        <v>25</v>
      </c>
      <c r="I208" s="32">
        <v>0</v>
      </c>
      <c r="J208" s="191"/>
      <c r="K208" s="32">
        <v>0</v>
      </c>
      <c r="L208" s="191"/>
      <c r="M208" s="30" t="s">
        <v>455</v>
      </c>
    </row>
    <row r="209" spans="1:13" s="28" customFormat="1" ht="36">
      <c r="A209" s="26"/>
      <c r="B209" s="211"/>
      <c r="C209" s="214"/>
      <c r="D209" s="228"/>
      <c r="E209" s="228"/>
      <c r="F209" s="56" t="s">
        <v>21</v>
      </c>
      <c r="G209" s="57" t="s">
        <v>452</v>
      </c>
      <c r="H209" s="36" t="s">
        <v>25</v>
      </c>
      <c r="I209" s="32">
        <v>0</v>
      </c>
      <c r="J209" s="191"/>
      <c r="K209" s="32">
        <v>0</v>
      </c>
      <c r="L209" s="191"/>
      <c r="M209" s="30" t="s">
        <v>456</v>
      </c>
    </row>
    <row r="210" spans="1:13" s="28" customFormat="1" ht="36">
      <c r="A210" s="26"/>
      <c r="B210" s="212"/>
      <c r="C210" s="215"/>
      <c r="D210" s="229"/>
      <c r="E210" s="229"/>
      <c r="F210" s="56" t="s">
        <v>22</v>
      </c>
      <c r="G210" s="57" t="s">
        <v>453</v>
      </c>
      <c r="H210" s="36" t="s">
        <v>25</v>
      </c>
      <c r="I210" s="32">
        <v>0</v>
      </c>
      <c r="J210" s="192"/>
      <c r="K210" s="32">
        <v>0</v>
      </c>
      <c r="L210" s="192"/>
      <c r="M210" s="30" t="s">
        <v>457</v>
      </c>
    </row>
    <row r="211" spans="1:13" s="28" customFormat="1" ht="12">
      <c r="A211" s="26"/>
      <c r="B211" s="210">
        <v>26</v>
      </c>
      <c r="C211" s="213" t="s">
        <v>63</v>
      </c>
      <c r="D211" s="227" t="s">
        <v>142</v>
      </c>
      <c r="E211" s="227" t="s">
        <v>143</v>
      </c>
      <c r="F211" s="56" t="s">
        <v>15</v>
      </c>
      <c r="G211" s="207" t="s">
        <v>222</v>
      </c>
      <c r="H211" s="36" t="s">
        <v>25</v>
      </c>
      <c r="I211" s="32">
        <v>0</v>
      </c>
      <c r="J211" s="190" t="str">
        <f>BIN2HEX(I211&amp;""&amp;I212&amp;""&amp;I213&amp;""&amp;I214&amp;""&amp;I215&amp;""&amp;I216&amp;""&amp;I217&amp;""&amp;I218,2)</f>
        <v>00</v>
      </c>
      <c r="K211" s="32">
        <v>0</v>
      </c>
      <c r="L211" s="190" t="str">
        <f>BIN2HEX(K211&amp;""&amp;K212&amp;""&amp;K213&amp;""&amp;K214&amp;""&amp;K215&amp;""&amp;K216&amp;""&amp;K217&amp;""&amp;K218,2)</f>
        <v>00</v>
      </c>
      <c r="M211" s="216" t="s">
        <v>222</v>
      </c>
    </row>
    <row r="212" spans="1:13" s="28" customFormat="1" ht="12">
      <c r="A212" s="26"/>
      <c r="B212" s="211"/>
      <c r="C212" s="214"/>
      <c r="D212" s="228"/>
      <c r="E212" s="228"/>
      <c r="F212" s="56" t="s">
        <v>16</v>
      </c>
      <c r="G212" s="208"/>
      <c r="H212" s="36" t="s">
        <v>25</v>
      </c>
      <c r="I212" s="32">
        <v>0</v>
      </c>
      <c r="J212" s="191"/>
      <c r="K212" s="32">
        <v>0</v>
      </c>
      <c r="L212" s="191"/>
      <c r="M212" s="217"/>
    </row>
    <row r="213" spans="1:13" s="28" customFormat="1" ht="12">
      <c r="A213" s="26"/>
      <c r="B213" s="211"/>
      <c r="C213" s="214"/>
      <c r="D213" s="228"/>
      <c r="E213" s="228"/>
      <c r="F213" s="56" t="s">
        <v>17</v>
      </c>
      <c r="G213" s="208"/>
      <c r="H213" s="36" t="s">
        <v>25</v>
      </c>
      <c r="I213" s="32">
        <v>0</v>
      </c>
      <c r="J213" s="191"/>
      <c r="K213" s="32">
        <v>0</v>
      </c>
      <c r="L213" s="191"/>
      <c r="M213" s="217"/>
    </row>
    <row r="214" spans="1:13" s="28" customFormat="1" ht="12">
      <c r="A214" s="26"/>
      <c r="B214" s="211"/>
      <c r="C214" s="214"/>
      <c r="D214" s="228"/>
      <c r="E214" s="228"/>
      <c r="F214" s="56" t="s">
        <v>18</v>
      </c>
      <c r="G214" s="209"/>
      <c r="H214" s="36" t="s">
        <v>25</v>
      </c>
      <c r="I214" s="32">
        <v>0</v>
      </c>
      <c r="J214" s="191"/>
      <c r="K214" s="32">
        <v>0</v>
      </c>
      <c r="L214" s="191"/>
      <c r="M214" s="218"/>
    </row>
    <row r="215" spans="1:13" s="28" customFormat="1" ht="80.25" customHeight="1">
      <c r="A215" s="26"/>
      <c r="B215" s="211"/>
      <c r="C215" s="214"/>
      <c r="D215" s="228"/>
      <c r="E215" s="228"/>
      <c r="F215" s="56" t="s">
        <v>19</v>
      </c>
      <c r="G215" s="207" t="s">
        <v>458</v>
      </c>
      <c r="H215" s="36" t="s">
        <v>25</v>
      </c>
      <c r="I215" s="32">
        <v>0</v>
      </c>
      <c r="J215" s="191"/>
      <c r="K215" s="32">
        <v>0</v>
      </c>
      <c r="L215" s="191"/>
      <c r="M215" s="216" t="s">
        <v>459</v>
      </c>
    </row>
    <row r="216" spans="1:13" s="28" customFormat="1" ht="80.25" customHeight="1">
      <c r="A216" s="26"/>
      <c r="B216" s="211"/>
      <c r="C216" s="214"/>
      <c r="D216" s="228"/>
      <c r="E216" s="228"/>
      <c r="F216" s="56" t="s">
        <v>20</v>
      </c>
      <c r="G216" s="208"/>
      <c r="H216" s="36" t="s">
        <v>25</v>
      </c>
      <c r="I216" s="32">
        <v>0</v>
      </c>
      <c r="J216" s="191"/>
      <c r="K216" s="32">
        <v>0</v>
      </c>
      <c r="L216" s="191"/>
      <c r="M216" s="219"/>
    </row>
    <row r="217" spans="1:13" s="28" customFormat="1" ht="80.25" customHeight="1">
      <c r="A217" s="26"/>
      <c r="B217" s="211"/>
      <c r="C217" s="214"/>
      <c r="D217" s="228"/>
      <c r="E217" s="228"/>
      <c r="F217" s="56" t="s">
        <v>21</v>
      </c>
      <c r="G217" s="208"/>
      <c r="H217" s="36" t="s">
        <v>25</v>
      </c>
      <c r="I217" s="32">
        <v>0</v>
      </c>
      <c r="J217" s="191"/>
      <c r="K217" s="32">
        <v>0</v>
      </c>
      <c r="L217" s="191"/>
      <c r="M217" s="219"/>
    </row>
    <row r="218" spans="1:13" s="28" customFormat="1" ht="80.25" customHeight="1">
      <c r="A218" s="26"/>
      <c r="B218" s="212"/>
      <c r="C218" s="215"/>
      <c r="D218" s="229"/>
      <c r="E218" s="229"/>
      <c r="F218" s="56" t="s">
        <v>22</v>
      </c>
      <c r="G218" s="209"/>
      <c r="H218" s="36" t="s">
        <v>25</v>
      </c>
      <c r="I218" s="32">
        <v>0</v>
      </c>
      <c r="J218" s="192"/>
      <c r="K218" s="32">
        <v>0</v>
      </c>
      <c r="L218" s="192"/>
      <c r="M218" s="220"/>
    </row>
    <row r="219" spans="1:13" s="28" customFormat="1" ht="12">
      <c r="A219" s="26"/>
      <c r="B219" s="210">
        <v>27</v>
      </c>
      <c r="C219" s="213" t="s">
        <v>64</v>
      </c>
      <c r="D219" s="227" t="s">
        <v>144</v>
      </c>
      <c r="E219" s="227" t="s">
        <v>145</v>
      </c>
      <c r="F219" s="56" t="s">
        <v>15</v>
      </c>
      <c r="G219" s="57" t="s">
        <v>222</v>
      </c>
      <c r="H219" s="36" t="s">
        <v>8</v>
      </c>
      <c r="I219" s="32">
        <v>0</v>
      </c>
      <c r="J219" s="190" t="str">
        <f>BIN2HEX(I219&amp;""&amp;I220&amp;""&amp;I221&amp;""&amp;I222&amp;""&amp;I223&amp;""&amp;I224&amp;""&amp;I225&amp;""&amp;I226,2)</f>
        <v>17</v>
      </c>
      <c r="K219" s="32">
        <v>0</v>
      </c>
      <c r="L219" s="190" t="str">
        <f>BIN2HEX(K219&amp;""&amp;K220&amp;""&amp;K221&amp;""&amp;K222&amp;""&amp;K223&amp;""&amp;K224&amp;""&amp;K225&amp;""&amp;K226,2)</f>
        <v>5F</v>
      </c>
      <c r="M219" s="30" t="s">
        <v>222</v>
      </c>
    </row>
    <row r="220" spans="1:13" s="28" customFormat="1" ht="36">
      <c r="A220" s="26"/>
      <c r="B220" s="211"/>
      <c r="C220" s="214"/>
      <c r="D220" s="228"/>
      <c r="E220" s="228"/>
      <c r="F220" s="56" t="s">
        <v>16</v>
      </c>
      <c r="G220" s="63" t="s">
        <v>460</v>
      </c>
      <c r="H220" s="36" t="s">
        <v>8</v>
      </c>
      <c r="I220" s="32">
        <v>0</v>
      </c>
      <c r="J220" s="191"/>
      <c r="K220" s="32">
        <v>1</v>
      </c>
      <c r="L220" s="191"/>
      <c r="M220" s="30" t="s">
        <v>461</v>
      </c>
    </row>
    <row r="221" spans="1:13" s="28" customFormat="1" ht="24">
      <c r="A221" s="26"/>
      <c r="B221" s="211"/>
      <c r="C221" s="214"/>
      <c r="D221" s="228"/>
      <c r="E221" s="228"/>
      <c r="F221" s="56" t="s">
        <v>17</v>
      </c>
      <c r="G221" s="63" t="s">
        <v>462</v>
      </c>
      <c r="H221" s="36" t="s">
        <v>8</v>
      </c>
      <c r="I221" s="32">
        <v>0</v>
      </c>
      <c r="J221" s="191"/>
      <c r="K221" s="32">
        <v>0</v>
      </c>
      <c r="L221" s="191"/>
      <c r="M221" s="30" t="s">
        <v>463</v>
      </c>
    </row>
    <row r="222" spans="1:13" s="28" customFormat="1" ht="48">
      <c r="A222" s="26"/>
      <c r="B222" s="211"/>
      <c r="C222" s="214"/>
      <c r="D222" s="228"/>
      <c r="E222" s="228"/>
      <c r="F222" s="56" t="s">
        <v>18</v>
      </c>
      <c r="G222" s="63" t="s">
        <v>464</v>
      </c>
      <c r="H222" s="36" t="s">
        <v>8</v>
      </c>
      <c r="I222" s="32">
        <v>1</v>
      </c>
      <c r="J222" s="191"/>
      <c r="K222" s="32">
        <v>1</v>
      </c>
      <c r="L222" s="191"/>
      <c r="M222" s="30" t="s">
        <v>465</v>
      </c>
    </row>
    <row r="223" spans="1:13" s="28" customFormat="1" ht="60">
      <c r="A223" s="26"/>
      <c r="B223" s="211"/>
      <c r="C223" s="214"/>
      <c r="D223" s="228"/>
      <c r="E223" s="228"/>
      <c r="F223" s="56" t="s">
        <v>19</v>
      </c>
      <c r="G223" s="63" t="s">
        <v>466</v>
      </c>
      <c r="H223" s="36" t="s">
        <v>8</v>
      </c>
      <c r="I223" s="32">
        <v>0</v>
      </c>
      <c r="J223" s="191"/>
      <c r="K223" s="32">
        <v>1</v>
      </c>
      <c r="L223" s="191"/>
      <c r="M223" s="30" t="s">
        <v>467</v>
      </c>
    </row>
    <row r="224" spans="1:13" s="28" customFormat="1" ht="48">
      <c r="A224" s="26"/>
      <c r="B224" s="211"/>
      <c r="C224" s="214"/>
      <c r="D224" s="228"/>
      <c r="E224" s="228"/>
      <c r="F224" s="56" t="s">
        <v>20</v>
      </c>
      <c r="G224" s="57" t="s">
        <v>468</v>
      </c>
      <c r="H224" s="36" t="s">
        <v>8</v>
      </c>
      <c r="I224" s="32">
        <v>1</v>
      </c>
      <c r="J224" s="191"/>
      <c r="K224" s="32">
        <v>1</v>
      </c>
      <c r="L224" s="191"/>
      <c r="M224" s="30" t="s">
        <v>469</v>
      </c>
    </row>
    <row r="225" spans="1:13" s="28" customFormat="1" ht="48">
      <c r="A225" s="26"/>
      <c r="B225" s="211"/>
      <c r="C225" s="214"/>
      <c r="D225" s="228"/>
      <c r="E225" s="228"/>
      <c r="F225" s="56" t="s">
        <v>21</v>
      </c>
      <c r="G225" s="57" t="s">
        <v>470</v>
      </c>
      <c r="H225" s="36" t="s">
        <v>8</v>
      </c>
      <c r="I225" s="32">
        <v>1</v>
      </c>
      <c r="J225" s="191"/>
      <c r="K225" s="32">
        <v>1</v>
      </c>
      <c r="L225" s="191"/>
      <c r="M225" s="30" t="s">
        <v>471</v>
      </c>
    </row>
    <row r="226" spans="1:13" s="28" customFormat="1" ht="48">
      <c r="A226" s="26"/>
      <c r="B226" s="212"/>
      <c r="C226" s="215"/>
      <c r="D226" s="229"/>
      <c r="E226" s="229"/>
      <c r="F226" s="56" t="s">
        <v>22</v>
      </c>
      <c r="G226" s="63" t="s">
        <v>472</v>
      </c>
      <c r="H226" s="36" t="s">
        <v>8</v>
      </c>
      <c r="I226" s="32">
        <v>1</v>
      </c>
      <c r="J226" s="192"/>
      <c r="K226" s="32">
        <v>1</v>
      </c>
      <c r="L226" s="192"/>
      <c r="M226" s="30" t="s">
        <v>473</v>
      </c>
    </row>
    <row r="227" spans="1:13" s="28" customFormat="1" ht="12">
      <c r="A227" s="26"/>
      <c r="B227" s="210">
        <v>28</v>
      </c>
      <c r="C227" s="213" t="s">
        <v>65</v>
      </c>
      <c r="D227" s="227" t="s">
        <v>146</v>
      </c>
      <c r="E227" s="227" t="s">
        <v>147</v>
      </c>
      <c r="F227" s="56" t="s">
        <v>15</v>
      </c>
      <c r="G227" s="57" t="s">
        <v>222</v>
      </c>
      <c r="H227" s="36" t="s">
        <v>8</v>
      </c>
      <c r="I227" s="32">
        <v>0</v>
      </c>
      <c r="J227" s="190" t="str">
        <f>BIN2HEX(I227&amp;""&amp;I228&amp;""&amp;I229&amp;""&amp;I230&amp;""&amp;I231&amp;""&amp;I232&amp;""&amp;I233&amp;""&amp;I234,2)</f>
        <v>00</v>
      </c>
      <c r="K227" s="32">
        <v>0</v>
      </c>
      <c r="L227" s="190" t="str">
        <f>BIN2HEX(K227&amp;""&amp;K228&amp;""&amp;K229&amp;""&amp;K230&amp;""&amp;K231&amp;""&amp;K232&amp;""&amp;K233&amp;""&amp;K234,2)</f>
        <v>59</v>
      </c>
      <c r="M227" s="30" t="s">
        <v>222</v>
      </c>
    </row>
    <row r="228" spans="1:13" s="28" customFormat="1" ht="24">
      <c r="A228" s="26"/>
      <c r="B228" s="211"/>
      <c r="C228" s="214"/>
      <c r="D228" s="228"/>
      <c r="E228" s="228"/>
      <c r="F228" s="56" t="s">
        <v>16</v>
      </c>
      <c r="G228" s="57" t="s">
        <v>474</v>
      </c>
      <c r="H228" s="36" t="s">
        <v>8</v>
      </c>
      <c r="I228" s="32">
        <v>0</v>
      </c>
      <c r="J228" s="191"/>
      <c r="K228" s="32">
        <v>1</v>
      </c>
      <c r="L228" s="191"/>
      <c r="M228" s="30" t="s">
        <v>475</v>
      </c>
    </row>
    <row r="229" spans="1:13" s="28" customFormat="1" ht="24">
      <c r="A229" s="26"/>
      <c r="B229" s="211"/>
      <c r="C229" s="214"/>
      <c r="D229" s="228"/>
      <c r="E229" s="228"/>
      <c r="F229" s="56" t="s">
        <v>17</v>
      </c>
      <c r="G229" s="63" t="s">
        <v>476</v>
      </c>
      <c r="H229" s="36" t="s">
        <v>8</v>
      </c>
      <c r="I229" s="32">
        <v>0</v>
      </c>
      <c r="J229" s="191"/>
      <c r="K229" s="32">
        <v>0</v>
      </c>
      <c r="L229" s="191"/>
      <c r="M229" s="30" t="s">
        <v>477</v>
      </c>
    </row>
    <row r="230" spans="1:13" s="28" customFormat="1" ht="36">
      <c r="A230" s="26"/>
      <c r="B230" s="211"/>
      <c r="C230" s="214"/>
      <c r="D230" s="228"/>
      <c r="E230" s="228"/>
      <c r="F230" s="56" t="s">
        <v>18</v>
      </c>
      <c r="G230" s="57" t="s">
        <v>478</v>
      </c>
      <c r="H230" s="36" t="s">
        <v>8</v>
      </c>
      <c r="I230" s="32">
        <v>0</v>
      </c>
      <c r="J230" s="191"/>
      <c r="K230" s="32">
        <v>1</v>
      </c>
      <c r="L230" s="191"/>
      <c r="M230" s="30" t="s">
        <v>479</v>
      </c>
    </row>
    <row r="231" spans="1:13" s="28" customFormat="1" ht="48">
      <c r="A231" s="26"/>
      <c r="B231" s="211"/>
      <c r="C231" s="214"/>
      <c r="D231" s="228"/>
      <c r="E231" s="228"/>
      <c r="F231" s="56" t="s">
        <v>19</v>
      </c>
      <c r="G231" s="63" t="s">
        <v>480</v>
      </c>
      <c r="H231" s="36" t="s">
        <v>8</v>
      </c>
      <c r="I231" s="32">
        <v>0</v>
      </c>
      <c r="J231" s="191"/>
      <c r="K231" s="32">
        <v>1</v>
      </c>
      <c r="L231" s="191"/>
      <c r="M231" s="30" t="s">
        <v>481</v>
      </c>
    </row>
    <row r="232" spans="1:13" s="28" customFormat="1" ht="12">
      <c r="A232" s="26"/>
      <c r="B232" s="211"/>
      <c r="C232" s="214"/>
      <c r="D232" s="228"/>
      <c r="E232" s="228"/>
      <c r="F232" s="56" t="s">
        <v>20</v>
      </c>
      <c r="G232" s="57" t="s">
        <v>222</v>
      </c>
      <c r="H232" s="36" t="s">
        <v>8</v>
      </c>
      <c r="I232" s="32">
        <v>0</v>
      </c>
      <c r="J232" s="191"/>
      <c r="K232" s="32">
        <v>0</v>
      </c>
      <c r="L232" s="191"/>
      <c r="M232" s="30" t="s">
        <v>222</v>
      </c>
    </row>
    <row r="233" spans="1:13" s="28" customFormat="1" ht="12">
      <c r="A233" s="26"/>
      <c r="B233" s="211"/>
      <c r="C233" s="214"/>
      <c r="D233" s="228"/>
      <c r="E233" s="228"/>
      <c r="F233" s="56" t="s">
        <v>21</v>
      </c>
      <c r="G233" s="57" t="s">
        <v>222</v>
      </c>
      <c r="H233" s="36" t="s">
        <v>8</v>
      </c>
      <c r="I233" s="32">
        <v>0</v>
      </c>
      <c r="J233" s="191"/>
      <c r="K233" s="32">
        <v>0</v>
      </c>
      <c r="L233" s="191"/>
      <c r="M233" s="30" t="s">
        <v>222</v>
      </c>
    </row>
    <row r="234" spans="1:13" s="28" customFormat="1" ht="48">
      <c r="A234" s="26"/>
      <c r="B234" s="212"/>
      <c r="C234" s="215"/>
      <c r="D234" s="229"/>
      <c r="E234" s="229"/>
      <c r="F234" s="56" t="s">
        <v>22</v>
      </c>
      <c r="G234" s="63" t="s">
        <v>482</v>
      </c>
      <c r="H234" s="36" t="s">
        <v>8</v>
      </c>
      <c r="I234" s="32">
        <v>0</v>
      </c>
      <c r="J234" s="192"/>
      <c r="K234" s="32">
        <v>1</v>
      </c>
      <c r="L234" s="192"/>
      <c r="M234" s="30" t="s">
        <v>483</v>
      </c>
    </row>
    <row r="235" spans="1:13" s="28" customFormat="1" ht="12">
      <c r="A235" s="26"/>
      <c r="B235" s="210">
        <v>29</v>
      </c>
      <c r="C235" s="213" t="s">
        <v>66</v>
      </c>
      <c r="D235" s="227" t="s">
        <v>148</v>
      </c>
      <c r="E235" s="227" t="s">
        <v>149</v>
      </c>
      <c r="F235" s="56" t="s">
        <v>15</v>
      </c>
      <c r="G235" s="57" t="s">
        <v>222</v>
      </c>
      <c r="H235" s="36" t="s">
        <v>8</v>
      </c>
      <c r="I235" s="32">
        <v>0</v>
      </c>
      <c r="J235" s="190" t="str">
        <f>BIN2HEX(I235&amp;""&amp;I236&amp;""&amp;I237&amp;""&amp;I238&amp;""&amp;I239&amp;""&amp;I240&amp;""&amp;I241&amp;""&amp;I242,2)</f>
        <v>04</v>
      </c>
      <c r="K235" s="32">
        <v>0</v>
      </c>
      <c r="L235" s="190" t="str">
        <f>BIN2HEX(K235&amp;""&amp;K236&amp;""&amp;K237&amp;""&amp;K238&amp;""&amp;K239&amp;""&amp;K240&amp;""&amp;K241&amp;""&amp;K242,2)</f>
        <v>5F</v>
      </c>
      <c r="M235" s="30" t="s">
        <v>222</v>
      </c>
    </row>
    <row r="236" spans="1:13" s="28" customFormat="1" ht="36">
      <c r="A236" s="26"/>
      <c r="B236" s="211"/>
      <c r="C236" s="214"/>
      <c r="D236" s="228"/>
      <c r="E236" s="228"/>
      <c r="F236" s="56" t="s">
        <v>16</v>
      </c>
      <c r="G236" s="63" t="s">
        <v>484</v>
      </c>
      <c r="H236" s="36" t="s">
        <v>8</v>
      </c>
      <c r="I236" s="32">
        <v>0</v>
      </c>
      <c r="J236" s="191"/>
      <c r="K236" s="32">
        <v>1</v>
      </c>
      <c r="L236" s="191"/>
      <c r="M236" s="30" t="s">
        <v>485</v>
      </c>
    </row>
    <row r="237" spans="1:13" s="28" customFormat="1" ht="36">
      <c r="A237" s="26"/>
      <c r="B237" s="211"/>
      <c r="C237" s="214"/>
      <c r="D237" s="228"/>
      <c r="E237" s="228"/>
      <c r="F237" s="56" t="s">
        <v>17</v>
      </c>
      <c r="G237" s="63" t="s">
        <v>486</v>
      </c>
      <c r="H237" s="36" t="s">
        <v>8</v>
      </c>
      <c r="I237" s="32">
        <v>0</v>
      </c>
      <c r="J237" s="191"/>
      <c r="K237" s="32">
        <v>0</v>
      </c>
      <c r="L237" s="191"/>
      <c r="M237" s="30" t="s">
        <v>487</v>
      </c>
    </row>
    <row r="238" spans="1:13" s="28" customFormat="1" ht="48">
      <c r="A238" s="26"/>
      <c r="B238" s="211"/>
      <c r="C238" s="214"/>
      <c r="D238" s="228"/>
      <c r="E238" s="228"/>
      <c r="F238" s="56" t="s">
        <v>18</v>
      </c>
      <c r="G238" s="63" t="s">
        <v>488</v>
      </c>
      <c r="H238" s="36" t="s">
        <v>8</v>
      </c>
      <c r="I238" s="32">
        <v>0</v>
      </c>
      <c r="J238" s="191"/>
      <c r="K238" s="32">
        <v>1</v>
      </c>
      <c r="L238" s="191"/>
      <c r="M238" s="30" t="s">
        <v>489</v>
      </c>
    </row>
    <row r="239" spans="1:13" s="28" customFormat="1" ht="60">
      <c r="A239" s="26"/>
      <c r="B239" s="211"/>
      <c r="C239" s="214"/>
      <c r="D239" s="228"/>
      <c r="E239" s="228"/>
      <c r="F239" s="56" t="s">
        <v>19</v>
      </c>
      <c r="G239" s="63" t="s">
        <v>490</v>
      </c>
      <c r="H239" s="36" t="s">
        <v>8</v>
      </c>
      <c r="I239" s="32">
        <v>0</v>
      </c>
      <c r="J239" s="191"/>
      <c r="K239" s="32">
        <v>1</v>
      </c>
      <c r="L239" s="191"/>
      <c r="M239" s="30" t="s">
        <v>491</v>
      </c>
    </row>
    <row r="240" spans="1:13" s="28" customFormat="1" ht="48">
      <c r="A240" s="26"/>
      <c r="B240" s="211"/>
      <c r="C240" s="214"/>
      <c r="D240" s="228"/>
      <c r="E240" s="228"/>
      <c r="F240" s="56" t="s">
        <v>20</v>
      </c>
      <c r="G240" s="57" t="s">
        <v>492</v>
      </c>
      <c r="H240" s="36" t="s">
        <v>8</v>
      </c>
      <c r="I240" s="32">
        <v>1</v>
      </c>
      <c r="J240" s="191"/>
      <c r="K240" s="32">
        <v>1</v>
      </c>
      <c r="L240" s="191"/>
      <c r="M240" s="30" t="s">
        <v>493</v>
      </c>
    </row>
    <row r="241" spans="1:13" s="28" customFormat="1" ht="24">
      <c r="A241" s="26"/>
      <c r="B241" s="211"/>
      <c r="C241" s="214"/>
      <c r="D241" s="228"/>
      <c r="E241" s="228"/>
      <c r="F241" s="56" t="s">
        <v>21</v>
      </c>
      <c r="G241" s="63" t="s">
        <v>494</v>
      </c>
      <c r="H241" s="36" t="s">
        <v>8</v>
      </c>
      <c r="I241" s="32">
        <v>0</v>
      </c>
      <c r="J241" s="191"/>
      <c r="K241" s="32">
        <v>1</v>
      </c>
      <c r="L241" s="191"/>
      <c r="M241" s="30" t="s">
        <v>495</v>
      </c>
    </row>
    <row r="242" spans="1:13" s="28" customFormat="1" ht="48">
      <c r="A242" s="26"/>
      <c r="B242" s="212"/>
      <c r="C242" s="215"/>
      <c r="D242" s="229"/>
      <c r="E242" s="229"/>
      <c r="F242" s="56" t="s">
        <v>22</v>
      </c>
      <c r="G242" s="63" t="s">
        <v>496</v>
      </c>
      <c r="H242" s="36" t="s">
        <v>8</v>
      </c>
      <c r="I242" s="32">
        <v>0</v>
      </c>
      <c r="J242" s="192"/>
      <c r="K242" s="32">
        <v>1</v>
      </c>
      <c r="L242" s="192"/>
      <c r="M242" s="30" t="s">
        <v>497</v>
      </c>
    </row>
    <row r="243" spans="1:13" s="28" customFormat="1" ht="12">
      <c r="A243" s="26"/>
      <c r="B243" s="210">
        <v>30</v>
      </c>
      <c r="C243" s="213" t="s">
        <v>67</v>
      </c>
      <c r="D243" s="227" t="s">
        <v>150</v>
      </c>
      <c r="E243" s="227" t="s">
        <v>151</v>
      </c>
      <c r="F243" s="56" t="s">
        <v>15</v>
      </c>
      <c r="G243" s="207" t="s">
        <v>222</v>
      </c>
      <c r="H243" s="36" t="s">
        <v>8</v>
      </c>
      <c r="I243" s="32">
        <v>0</v>
      </c>
      <c r="J243" s="190" t="str">
        <f>BIN2HEX(I243&amp;""&amp;I244&amp;""&amp;I245&amp;""&amp;I246&amp;""&amp;I247&amp;""&amp;I248&amp;""&amp;I249&amp;""&amp;I250,2)</f>
        <v>00</v>
      </c>
      <c r="K243" s="32">
        <v>0</v>
      </c>
      <c r="L243" s="190" t="str">
        <f>BIN2HEX(K243&amp;""&amp;K244&amp;""&amp;K245&amp;""&amp;K246&amp;""&amp;K247&amp;""&amp;K248&amp;""&amp;K249&amp;""&amp;K250,2)</f>
        <v>1F</v>
      </c>
      <c r="M243" s="216" t="s">
        <v>222</v>
      </c>
    </row>
    <row r="244" spans="1:13" s="28" customFormat="1" ht="12">
      <c r="A244" s="26"/>
      <c r="B244" s="211"/>
      <c r="C244" s="214"/>
      <c r="D244" s="228"/>
      <c r="E244" s="228"/>
      <c r="F244" s="56" t="s">
        <v>16</v>
      </c>
      <c r="G244" s="209"/>
      <c r="H244" s="36" t="s">
        <v>8</v>
      </c>
      <c r="I244" s="32">
        <v>0</v>
      </c>
      <c r="J244" s="191"/>
      <c r="K244" s="32">
        <v>0</v>
      </c>
      <c r="L244" s="191"/>
      <c r="M244" s="218"/>
    </row>
    <row r="245" spans="1:13" s="28" customFormat="1" ht="24">
      <c r="A245" s="26"/>
      <c r="B245" s="211"/>
      <c r="C245" s="214"/>
      <c r="D245" s="228"/>
      <c r="E245" s="228"/>
      <c r="F245" s="56" t="s">
        <v>17</v>
      </c>
      <c r="G245" s="63" t="s">
        <v>498</v>
      </c>
      <c r="H245" s="36" t="s">
        <v>8</v>
      </c>
      <c r="I245" s="32">
        <v>0</v>
      </c>
      <c r="J245" s="191"/>
      <c r="K245" s="32">
        <v>0</v>
      </c>
      <c r="L245" s="191"/>
      <c r="M245" s="30" t="s">
        <v>499</v>
      </c>
    </row>
    <row r="246" spans="1:13" s="28" customFormat="1" ht="48">
      <c r="A246" s="26"/>
      <c r="B246" s="211"/>
      <c r="C246" s="214"/>
      <c r="D246" s="228"/>
      <c r="E246" s="228"/>
      <c r="F246" s="56" t="s">
        <v>18</v>
      </c>
      <c r="G246" s="57" t="s">
        <v>500</v>
      </c>
      <c r="H246" s="36" t="s">
        <v>8</v>
      </c>
      <c r="I246" s="32">
        <v>0</v>
      </c>
      <c r="J246" s="191"/>
      <c r="K246" s="32">
        <v>1</v>
      </c>
      <c r="L246" s="191"/>
      <c r="M246" s="30" t="s">
        <v>501</v>
      </c>
    </row>
    <row r="247" spans="1:13" s="28" customFormat="1" ht="48">
      <c r="A247" s="26"/>
      <c r="B247" s="211"/>
      <c r="C247" s="214"/>
      <c r="D247" s="228"/>
      <c r="E247" s="228"/>
      <c r="F247" s="56" t="s">
        <v>19</v>
      </c>
      <c r="G247" s="63" t="s">
        <v>502</v>
      </c>
      <c r="H247" s="36" t="s">
        <v>8</v>
      </c>
      <c r="I247" s="32">
        <v>0</v>
      </c>
      <c r="J247" s="191"/>
      <c r="K247" s="32">
        <v>1</v>
      </c>
      <c r="L247" s="191"/>
      <c r="M247" s="30" t="s">
        <v>503</v>
      </c>
    </row>
    <row r="248" spans="1:13" s="28" customFormat="1" ht="48">
      <c r="A248" s="26"/>
      <c r="B248" s="211"/>
      <c r="C248" s="214"/>
      <c r="D248" s="228"/>
      <c r="E248" s="228"/>
      <c r="F248" s="56" t="s">
        <v>20</v>
      </c>
      <c r="G248" s="57" t="s">
        <v>504</v>
      </c>
      <c r="H248" s="36" t="s">
        <v>8</v>
      </c>
      <c r="I248" s="32">
        <v>0</v>
      </c>
      <c r="J248" s="191"/>
      <c r="K248" s="32">
        <v>1</v>
      </c>
      <c r="L248" s="191"/>
      <c r="M248" s="30" t="s">
        <v>505</v>
      </c>
    </row>
    <row r="249" spans="1:13" s="28" customFormat="1" ht="24">
      <c r="A249" s="26"/>
      <c r="B249" s="211"/>
      <c r="C249" s="214"/>
      <c r="D249" s="228"/>
      <c r="E249" s="228"/>
      <c r="F249" s="56" t="s">
        <v>21</v>
      </c>
      <c r="G249" s="57" t="s">
        <v>506</v>
      </c>
      <c r="H249" s="36" t="s">
        <v>8</v>
      </c>
      <c r="I249" s="32">
        <v>0</v>
      </c>
      <c r="J249" s="191"/>
      <c r="K249" s="32">
        <v>1</v>
      </c>
      <c r="L249" s="191"/>
      <c r="M249" s="30" t="s">
        <v>507</v>
      </c>
    </row>
    <row r="250" spans="1:13" s="28" customFormat="1" ht="48">
      <c r="A250" s="26"/>
      <c r="B250" s="212"/>
      <c r="C250" s="215"/>
      <c r="D250" s="229"/>
      <c r="E250" s="229"/>
      <c r="F250" s="56" t="s">
        <v>22</v>
      </c>
      <c r="G250" s="63" t="s">
        <v>508</v>
      </c>
      <c r="H250" s="36" t="s">
        <v>8</v>
      </c>
      <c r="I250" s="32">
        <v>0</v>
      </c>
      <c r="J250" s="192"/>
      <c r="K250" s="32">
        <v>1</v>
      </c>
      <c r="L250" s="192"/>
      <c r="M250" s="30" t="s">
        <v>509</v>
      </c>
    </row>
    <row r="251" spans="1:13" s="28" customFormat="1" ht="12">
      <c r="A251" s="26"/>
      <c r="B251" s="210">
        <v>31</v>
      </c>
      <c r="C251" s="213" t="s">
        <v>68</v>
      </c>
      <c r="D251" s="227" t="s">
        <v>152</v>
      </c>
      <c r="E251" s="227" t="s">
        <v>153</v>
      </c>
      <c r="F251" s="56" t="s">
        <v>15</v>
      </c>
      <c r="G251" s="57" t="s">
        <v>222</v>
      </c>
      <c r="H251" s="36" t="s">
        <v>8</v>
      </c>
      <c r="I251" s="32">
        <v>0</v>
      </c>
      <c r="J251" s="190" t="str">
        <f>BIN2HEX(I251&amp;""&amp;I252&amp;""&amp;I253&amp;""&amp;I254&amp;""&amp;I255&amp;""&amp;I256&amp;""&amp;I257&amp;""&amp;I258,2)</f>
        <v>00</v>
      </c>
      <c r="K251" s="32">
        <v>0</v>
      </c>
      <c r="L251" s="190" t="str">
        <f>BIN2HEX(K251&amp;""&amp;K252&amp;""&amp;K253&amp;""&amp;K254&amp;""&amp;K255&amp;""&amp;K256&amp;""&amp;K257&amp;""&amp;K258,2)</f>
        <v>65</v>
      </c>
      <c r="M251" s="30" t="s">
        <v>222</v>
      </c>
    </row>
    <row r="252" spans="1:13" s="28" customFormat="1" ht="24">
      <c r="A252" s="26"/>
      <c r="B252" s="211"/>
      <c r="C252" s="214"/>
      <c r="D252" s="228"/>
      <c r="E252" s="228"/>
      <c r="F252" s="56" t="s">
        <v>16</v>
      </c>
      <c r="G252" s="57" t="s">
        <v>510</v>
      </c>
      <c r="H252" s="36" t="s">
        <v>8</v>
      </c>
      <c r="I252" s="32">
        <v>0</v>
      </c>
      <c r="J252" s="191"/>
      <c r="K252" s="32">
        <v>1</v>
      </c>
      <c r="L252" s="191"/>
      <c r="M252" s="30" t="s">
        <v>511</v>
      </c>
    </row>
    <row r="253" spans="1:13" s="28" customFormat="1" ht="23.25" customHeight="1">
      <c r="A253" s="26"/>
      <c r="B253" s="211"/>
      <c r="C253" s="214"/>
      <c r="D253" s="228"/>
      <c r="E253" s="228"/>
      <c r="F253" s="56" t="s">
        <v>17</v>
      </c>
      <c r="G253" s="207" t="s">
        <v>512</v>
      </c>
      <c r="H253" s="36" t="s">
        <v>8</v>
      </c>
      <c r="I253" s="32">
        <v>0</v>
      </c>
      <c r="J253" s="191"/>
      <c r="K253" s="32">
        <v>1</v>
      </c>
      <c r="L253" s="191"/>
      <c r="M253" s="216" t="s">
        <v>513</v>
      </c>
    </row>
    <row r="254" spans="1:13" s="28" customFormat="1" ht="23.25" customHeight="1">
      <c r="A254" s="26"/>
      <c r="B254" s="211"/>
      <c r="C254" s="214"/>
      <c r="D254" s="228"/>
      <c r="E254" s="228"/>
      <c r="F254" s="56" t="s">
        <v>18</v>
      </c>
      <c r="G254" s="209"/>
      <c r="H254" s="36" t="s">
        <v>8</v>
      </c>
      <c r="I254" s="32">
        <v>0</v>
      </c>
      <c r="J254" s="191"/>
      <c r="K254" s="32">
        <v>0</v>
      </c>
      <c r="L254" s="191"/>
      <c r="M254" s="220"/>
    </row>
    <row r="255" spans="1:13" s="28" customFormat="1" ht="48">
      <c r="A255" s="26"/>
      <c r="B255" s="211"/>
      <c r="C255" s="214"/>
      <c r="D255" s="228"/>
      <c r="E255" s="228"/>
      <c r="F255" s="56" t="s">
        <v>19</v>
      </c>
      <c r="G255" s="57" t="s">
        <v>514</v>
      </c>
      <c r="H255" s="36" t="s">
        <v>8</v>
      </c>
      <c r="I255" s="32">
        <v>0</v>
      </c>
      <c r="J255" s="191"/>
      <c r="K255" s="32">
        <v>0</v>
      </c>
      <c r="L255" s="191"/>
      <c r="M255" s="30" t="s">
        <v>516</v>
      </c>
    </row>
    <row r="256" spans="1:13" s="28" customFormat="1" ht="48">
      <c r="A256" s="26"/>
      <c r="B256" s="211"/>
      <c r="C256" s="214"/>
      <c r="D256" s="228"/>
      <c r="E256" s="228"/>
      <c r="F256" s="56" t="s">
        <v>20</v>
      </c>
      <c r="G256" s="57" t="s">
        <v>515</v>
      </c>
      <c r="H256" s="36" t="s">
        <v>8</v>
      </c>
      <c r="I256" s="32">
        <v>0</v>
      </c>
      <c r="J256" s="191"/>
      <c r="K256" s="32">
        <v>1</v>
      </c>
      <c r="L256" s="191"/>
      <c r="M256" s="30" t="s">
        <v>517</v>
      </c>
    </row>
    <row r="257" spans="1:13" s="28" customFormat="1" ht="48">
      <c r="A257" s="26"/>
      <c r="B257" s="211"/>
      <c r="C257" s="214"/>
      <c r="D257" s="228"/>
      <c r="E257" s="228"/>
      <c r="F257" s="56" t="s">
        <v>21</v>
      </c>
      <c r="G257" s="57" t="s">
        <v>518</v>
      </c>
      <c r="H257" s="36" t="s">
        <v>8</v>
      </c>
      <c r="I257" s="32">
        <v>0</v>
      </c>
      <c r="J257" s="191"/>
      <c r="K257" s="32">
        <v>0</v>
      </c>
      <c r="L257" s="191"/>
      <c r="M257" s="30" t="s">
        <v>519</v>
      </c>
    </row>
    <row r="258" spans="1:13" s="28" customFormat="1" ht="48">
      <c r="A258" s="26"/>
      <c r="B258" s="212"/>
      <c r="C258" s="215"/>
      <c r="D258" s="229"/>
      <c r="E258" s="229"/>
      <c r="F258" s="56" t="s">
        <v>22</v>
      </c>
      <c r="G258" s="57" t="s">
        <v>520</v>
      </c>
      <c r="H258" s="36" t="s">
        <v>8</v>
      </c>
      <c r="I258" s="32">
        <v>0</v>
      </c>
      <c r="J258" s="192"/>
      <c r="K258" s="32">
        <v>1</v>
      </c>
      <c r="L258" s="192"/>
      <c r="M258" s="30" t="s">
        <v>521</v>
      </c>
    </row>
    <row r="259" spans="1:13" s="28" customFormat="1" ht="12">
      <c r="A259" s="26"/>
      <c r="B259" s="210">
        <v>32</v>
      </c>
      <c r="C259" s="213" t="s">
        <v>69</v>
      </c>
      <c r="D259" s="227" t="s">
        <v>154</v>
      </c>
      <c r="E259" s="227" t="s">
        <v>155</v>
      </c>
      <c r="F259" s="56" t="s">
        <v>15</v>
      </c>
      <c r="G259" s="207" t="s">
        <v>222</v>
      </c>
      <c r="H259" s="36" t="s">
        <v>8</v>
      </c>
      <c r="I259" s="32">
        <v>0</v>
      </c>
      <c r="J259" s="190" t="str">
        <f>BIN2HEX(I259&amp;""&amp;I260&amp;""&amp;I261&amp;""&amp;I262&amp;""&amp;I263&amp;""&amp;I264&amp;""&amp;I265&amp;""&amp;I266,2)</f>
        <v>00</v>
      </c>
      <c r="K259" s="32">
        <v>0</v>
      </c>
      <c r="L259" s="190" t="str">
        <f>BIN2HEX(K259&amp;""&amp;K260&amp;""&amp;K261&amp;""&amp;K262&amp;""&amp;K263&amp;""&amp;K264&amp;""&amp;K265&amp;""&amp;K266,2)</f>
        <v>00</v>
      </c>
      <c r="M259" s="216" t="s">
        <v>222</v>
      </c>
    </row>
    <row r="260" spans="1:13" s="28" customFormat="1" ht="12">
      <c r="A260" s="26"/>
      <c r="B260" s="211"/>
      <c r="C260" s="214"/>
      <c r="D260" s="228"/>
      <c r="E260" s="228"/>
      <c r="F260" s="56" t="s">
        <v>16</v>
      </c>
      <c r="G260" s="208"/>
      <c r="H260" s="36" t="s">
        <v>8</v>
      </c>
      <c r="I260" s="32">
        <v>0</v>
      </c>
      <c r="J260" s="191"/>
      <c r="K260" s="32">
        <v>0</v>
      </c>
      <c r="L260" s="191"/>
      <c r="M260" s="217"/>
    </row>
    <row r="261" spans="1:13" s="28" customFormat="1" ht="12">
      <c r="A261" s="26"/>
      <c r="B261" s="211"/>
      <c r="C261" s="214"/>
      <c r="D261" s="228"/>
      <c r="E261" s="228"/>
      <c r="F261" s="56" t="s">
        <v>17</v>
      </c>
      <c r="G261" s="208"/>
      <c r="H261" s="36" t="s">
        <v>8</v>
      </c>
      <c r="I261" s="32">
        <v>0</v>
      </c>
      <c r="J261" s="191"/>
      <c r="K261" s="32">
        <v>0</v>
      </c>
      <c r="L261" s="191"/>
      <c r="M261" s="217"/>
    </row>
    <row r="262" spans="1:13" s="28" customFormat="1" ht="12">
      <c r="A262" s="26"/>
      <c r="B262" s="211"/>
      <c r="C262" s="214"/>
      <c r="D262" s="228"/>
      <c r="E262" s="228"/>
      <c r="F262" s="56" t="s">
        <v>18</v>
      </c>
      <c r="G262" s="209"/>
      <c r="H262" s="36" t="s">
        <v>8</v>
      </c>
      <c r="I262" s="32">
        <v>0</v>
      </c>
      <c r="J262" s="191"/>
      <c r="K262" s="32">
        <v>0</v>
      </c>
      <c r="L262" s="191"/>
      <c r="M262" s="218"/>
    </row>
    <row r="263" spans="1:13" s="28" customFormat="1" ht="27.75" customHeight="1">
      <c r="A263" s="26"/>
      <c r="B263" s="211"/>
      <c r="C263" s="214"/>
      <c r="D263" s="228"/>
      <c r="E263" s="228"/>
      <c r="F263" s="56" t="s">
        <v>19</v>
      </c>
      <c r="G263" s="207" t="s">
        <v>522</v>
      </c>
      <c r="H263" s="36" t="s">
        <v>8</v>
      </c>
      <c r="I263" s="32">
        <v>0</v>
      </c>
      <c r="J263" s="191"/>
      <c r="K263" s="32">
        <v>0</v>
      </c>
      <c r="L263" s="191"/>
      <c r="M263" s="216" t="s">
        <v>523</v>
      </c>
    </row>
    <row r="264" spans="1:13" s="28" customFormat="1" ht="27.75" customHeight="1">
      <c r="A264" s="26"/>
      <c r="B264" s="211"/>
      <c r="C264" s="214"/>
      <c r="D264" s="228"/>
      <c r="E264" s="228"/>
      <c r="F264" s="56" t="s">
        <v>20</v>
      </c>
      <c r="G264" s="208"/>
      <c r="H264" s="36" t="s">
        <v>8</v>
      </c>
      <c r="I264" s="32">
        <v>0</v>
      </c>
      <c r="J264" s="191"/>
      <c r="K264" s="32">
        <v>0</v>
      </c>
      <c r="L264" s="191"/>
      <c r="M264" s="219"/>
    </row>
    <row r="265" spans="1:13" s="28" customFormat="1" ht="27.75" customHeight="1">
      <c r="A265" s="26"/>
      <c r="B265" s="211"/>
      <c r="C265" s="214"/>
      <c r="D265" s="228"/>
      <c r="E265" s="228"/>
      <c r="F265" s="56" t="s">
        <v>21</v>
      </c>
      <c r="G265" s="208"/>
      <c r="H265" s="36" t="s">
        <v>8</v>
      </c>
      <c r="I265" s="32">
        <v>0</v>
      </c>
      <c r="J265" s="191"/>
      <c r="K265" s="32">
        <v>0</v>
      </c>
      <c r="L265" s="191"/>
      <c r="M265" s="219"/>
    </row>
    <row r="266" spans="1:13" s="28" customFormat="1" ht="27.75" customHeight="1">
      <c r="A266" s="26"/>
      <c r="B266" s="212"/>
      <c r="C266" s="215"/>
      <c r="D266" s="229"/>
      <c r="E266" s="229"/>
      <c r="F266" s="56" t="s">
        <v>22</v>
      </c>
      <c r="G266" s="209"/>
      <c r="H266" s="36" t="s">
        <v>8</v>
      </c>
      <c r="I266" s="32">
        <v>0</v>
      </c>
      <c r="J266" s="192"/>
      <c r="K266" s="32">
        <v>0</v>
      </c>
      <c r="L266" s="192"/>
      <c r="M266" s="220"/>
    </row>
    <row r="267" spans="1:13" s="28" customFormat="1" ht="53.25" customHeight="1">
      <c r="A267" s="26"/>
      <c r="B267" s="210">
        <v>33</v>
      </c>
      <c r="C267" s="213" t="s">
        <v>70</v>
      </c>
      <c r="D267" s="227" t="s">
        <v>156</v>
      </c>
      <c r="E267" s="227" t="s">
        <v>157</v>
      </c>
      <c r="F267" s="56" t="s">
        <v>15</v>
      </c>
      <c r="G267" s="207" t="s">
        <v>524</v>
      </c>
      <c r="H267" s="36" t="s">
        <v>8</v>
      </c>
      <c r="I267" s="32">
        <v>0</v>
      </c>
      <c r="J267" s="190" t="str">
        <f>BIN2HEX(I267&amp;""&amp;I268&amp;""&amp;I269&amp;""&amp;I270&amp;""&amp;I271&amp;""&amp;I272&amp;""&amp;I273&amp;""&amp;I274,2)</f>
        <v>00</v>
      </c>
      <c r="K267" s="32">
        <v>0</v>
      </c>
      <c r="L267" s="190" t="str">
        <f>BIN2HEX(K267&amp;""&amp;K268&amp;""&amp;K269&amp;""&amp;K270&amp;""&amp;K271&amp;""&amp;K272&amp;""&amp;K273&amp;""&amp;K274,2)</f>
        <v>00</v>
      </c>
      <c r="M267" s="216" t="s">
        <v>526</v>
      </c>
    </row>
    <row r="268" spans="1:13" s="28" customFormat="1" ht="53.25" customHeight="1">
      <c r="A268" s="26"/>
      <c r="B268" s="211"/>
      <c r="C268" s="214"/>
      <c r="D268" s="228"/>
      <c r="E268" s="228"/>
      <c r="F268" s="56" t="s">
        <v>16</v>
      </c>
      <c r="G268" s="208"/>
      <c r="H268" s="36" t="s">
        <v>8</v>
      </c>
      <c r="I268" s="32">
        <v>0</v>
      </c>
      <c r="J268" s="191"/>
      <c r="K268" s="32">
        <v>0</v>
      </c>
      <c r="L268" s="191"/>
      <c r="M268" s="217"/>
    </row>
    <row r="269" spans="1:13" s="28" customFormat="1" ht="53.25" customHeight="1">
      <c r="A269" s="26"/>
      <c r="B269" s="211"/>
      <c r="C269" s="214"/>
      <c r="D269" s="228"/>
      <c r="E269" s="228"/>
      <c r="F269" s="56" t="s">
        <v>17</v>
      </c>
      <c r="G269" s="208"/>
      <c r="H269" s="36" t="s">
        <v>8</v>
      </c>
      <c r="I269" s="32">
        <v>0</v>
      </c>
      <c r="J269" s="191"/>
      <c r="K269" s="32">
        <v>0</v>
      </c>
      <c r="L269" s="191"/>
      <c r="M269" s="217"/>
    </row>
    <row r="270" spans="1:13" s="28" customFormat="1" ht="53.25" customHeight="1">
      <c r="A270" s="26"/>
      <c r="B270" s="211"/>
      <c r="C270" s="214"/>
      <c r="D270" s="228"/>
      <c r="E270" s="228"/>
      <c r="F270" s="56" t="s">
        <v>18</v>
      </c>
      <c r="G270" s="209"/>
      <c r="H270" s="36" t="s">
        <v>8</v>
      </c>
      <c r="I270" s="32">
        <v>0</v>
      </c>
      <c r="J270" s="191"/>
      <c r="K270" s="32">
        <v>0</v>
      </c>
      <c r="L270" s="191"/>
      <c r="M270" s="218"/>
    </row>
    <row r="271" spans="1:13" s="28" customFormat="1" ht="53.25" customHeight="1">
      <c r="A271" s="26"/>
      <c r="B271" s="211"/>
      <c r="C271" s="214"/>
      <c r="D271" s="228"/>
      <c r="E271" s="228"/>
      <c r="F271" s="56" t="s">
        <v>19</v>
      </c>
      <c r="G271" s="207" t="s">
        <v>525</v>
      </c>
      <c r="H271" s="36" t="s">
        <v>8</v>
      </c>
      <c r="I271" s="32">
        <v>0</v>
      </c>
      <c r="J271" s="191"/>
      <c r="K271" s="32">
        <v>0</v>
      </c>
      <c r="L271" s="191"/>
      <c r="M271" s="216" t="s">
        <v>527</v>
      </c>
    </row>
    <row r="272" spans="1:13" s="28" customFormat="1" ht="53.25" customHeight="1">
      <c r="A272" s="26"/>
      <c r="B272" s="211"/>
      <c r="C272" s="214"/>
      <c r="D272" s="228"/>
      <c r="E272" s="228"/>
      <c r="F272" s="56" t="s">
        <v>20</v>
      </c>
      <c r="G272" s="208"/>
      <c r="H272" s="36" t="s">
        <v>8</v>
      </c>
      <c r="I272" s="32">
        <v>0</v>
      </c>
      <c r="J272" s="191"/>
      <c r="K272" s="32">
        <v>0</v>
      </c>
      <c r="L272" s="191"/>
      <c r="M272" s="217"/>
    </row>
    <row r="273" spans="1:13" s="28" customFormat="1" ht="53.25" customHeight="1">
      <c r="A273" s="26"/>
      <c r="B273" s="211"/>
      <c r="C273" s="214"/>
      <c r="D273" s="228"/>
      <c r="E273" s="228"/>
      <c r="F273" s="56" t="s">
        <v>21</v>
      </c>
      <c r="G273" s="208"/>
      <c r="H273" s="36" t="s">
        <v>8</v>
      </c>
      <c r="I273" s="32">
        <v>0</v>
      </c>
      <c r="J273" s="191"/>
      <c r="K273" s="32">
        <v>0</v>
      </c>
      <c r="L273" s="191"/>
      <c r="M273" s="217"/>
    </row>
    <row r="274" spans="1:13" s="28" customFormat="1" ht="53.25" customHeight="1">
      <c r="A274" s="26"/>
      <c r="B274" s="212"/>
      <c r="C274" s="215"/>
      <c r="D274" s="229"/>
      <c r="E274" s="229"/>
      <c r="F274" s="56" t="s">
        <v>22</v>
      </c>
      <c r="G274" s="209"/>
      <c r="H274" s="36" t="s">
        <v>8</v>
      </c>
      <c r="I274" s="32">
        <v>0</v>
      </c>
      <c r="J274" s="192"/>
      <c r="K274" s="32">
        <v>0</v>
      </c>
      <c r="L274" s="192"/>
      <c r="M274" s="218"/>
    </row>
    <row r="275" spans="1:13" s="28" customFormat="1" ht="12">
      <c r="A275" s="26"/>
      <c r="B275" s="210">
        <v>34</v>
      </c>
      <c r="C275" s="213" t="s">
        <v>71</v>
      </c>
      <c r="D275" s="227" t="s">
        <v>158</v>
      </c>
      <c r="E275" s="227" t="s">
        <v>159</v>
      </c>
      <c r="F275" s="56" t="s">
        <v>15</v>
      </c>
      <c r="G275" s="207" t="s">
        <v>222</v>
      </c>
      <c r="H275" s="36" t="s">
        <v>8</v>
      </c>
      <c r="I275" s="32">
        <v>0</v>
      </c>
      <c r="J275" s="190" t="str">
        <f>BIN2HEX(I275&amp;""&amp;I276&amp;""&amp;I277&amp;""&amp;I278&amp;""&amp;I279&amp;""&amp;I280&amp;""&amp;I281&amp;""&amp;I282,2)</f>
        <v>00</v>
      </c>
      <c r="K275" s="32">
        <v>0</v>
      </c>
      <c r="L275" s="190" t="str">
        <f>BIN2HEX(K275&amp;""&amp;K276&amp;""&amp;K277&amp;""&amp;K278&amp;""&amp;K279&amp;""&amp;K280&amp;""&amp;K281&amp;""&amp;K282,2)</f>
        <v>00</v>
      </c>
      <c r="M275" s="216" t="s">
        <v>222</v>
      </c>
    </row>
    <row r="276" spans="1:13" s="28" customFormat="1" ht="12">
      <c r="A276" s="26"/>
      <c r="B276" s="211"/>
      <c r="C276" s="214"/>
      <c r="D276" s="228"/>
      <c r="E276" s="228"/>
      <c r="F276" s="56" t="s">
        <v>16</v>
      </c>
      <c r="G276" s="208"/>
      <c r="H276" s="36" t="s">
        <v>8</v>
      </c>
      <c r="I276" s="32">
        <v>0</v>
      </c>
      <c r="J276" s="191"/>
      <c r="K276" s="32">
        <v>0</v>
      </c>
      <c r="L276" s="191"/>
      <c r="M276" s="217"/>
    </row>
    <row r="277" spans="1:13" s="28" customFormat="1" ht="12">
      <c r="A277" s="26"/>
      <c r="B277" s="211"/>
      <c r="C277" s="214"/>
      <c r="D277" s="228"/>
      <c r="E277" s="228"/>
      <c r="F277" s="56" t="s">
        <v>17</v>
      </c>
      <c r="G277" s="209"/>
      <c r="H277" s="36" t="s">
        <v>8</v>
      </c>
      <c r="I277" s="32">
        <v>0</v>
      </c>
      <c r="J277" s="191"/>
      <c r="K277" s="32">
        <v>0</v>
      </c>
      <c r="L277" s="191"/>
      <c r="M277" s="218"/>
    </row>
    <row r="278" spans="1:13" s="28" customFormat="1" ht="24">
      <c r="A278" s="26"/>
      <c r="B278" s="211"/>
      <c r="C278" s="214"/>
      <c r="D278" s="228"/>
      <c r="E278" s="228"/>
      <c r="F278" s="56" t="s">
        <v>18</v>
      </c>
      <c r="G278" s="57" t="s">
        <v>528</v>
      </c>
      <c r="H278" s="36" t="s">
        <v>8</v>
      </c>
      <c r="I278" s="32">
        <v>0</v>
      </c>
      <c r="J278" s="191"/>
      <c r="K278" s="32">
        <v>0</v>
      </c>
      <c r="L278" s="191"/>
      <c r="M278" s="30" t="s">
        <v>529</v>
      </c>
    </row>
    <row r="279" spans="1:13" s="28" customFormat="1" ht="24">
      <c r="A279" s="26"/>
      <c r="B279" s="211"/>
      <c r="C279" s="214"/>
      <c r="D279" s="228"/>
      <c r="E279" s="228"/>
      <c r="F279" s="56" t="s">
        <v>19</v>
      </c>
      <c r="G279" s="57" t="s">
        <v>530</v>
      </c>
      <c r="H279" s="36" t="s">
        <v>8</v>
      </c>
      <c r="I279" s="32">
        <v>0</v>
      </c>
      <c r="J279" s="191"/>
      <c r="K279" s="32">
        <v>0</v>
      </c>
      <c r="L279" s="191"/>
      <c r="M279" s="30" t="s">
        <v>534</v>
      </c>
    </row>
    <row r="280" spans="1:13" s="28" customFormat="1" ht="24">
      <c r="A280" s="26"/>
      <c r="B280" s="211"/>
      <c r="C280" s="214"/>
      <c r="D280" s="228"/>
      <c r="E280" s="228"/>
      <c r="F280" s="56" t="s">
        <v>20</v>
      </c>
      <c r="G280" s="57" t="s">
        <v>531</v>
      </c>
      <c r="H280" s="36" t="s">
        <v>8</v>
      </c>
      <c r="I280" s="32">
        <v>0</v>
      </c>
      <c r="J280" s="191"/>
      <c r="K280" s="32">
        <v>0</v>
      </c>
      <c r="L280" s="191"/>
      <c r="M280" s="30" t="s">
        <v>535</v>
      </c>
    </row>
    <row r="281" spans="1:13" s="28" customFormat="1" ht="24">
      <c r="A281" s="26"/>
      <c r="B281" s="211"/>
      <c r="C281" s="214"/>
      <c r="D281" s="228"/>
      <c r="E281" s="228"/>
      <c r="F281" s="56" t="s">
        <v>21</v>
      </c>
      <c r="G281" s="57" t="s">
        <v>532</v>
      </c>
      <c r="H281" s="36" t="s">
        <v>8</v>
      </c>
      <c r="I281" s="32">
        <v>0</v>
      </c>
      <c r="J281" s="191"/>
      <c r="K281" s="32">
        <v>0</v>
      </c>
      <c r="L281" s="191"/>
      <c r="M281" s="30" t="s">
        <v>536</v>
      </c>
    </row>
    <row r="282" spans="1:13" s="28" customFormat="1" ht="24">
      <c r="A282" s="26"/>
      <c r="B282" s="212"/>
      <c r="C282" s="215"/>
      <c r="D282" s="229"/>
      <c r="E282" s="229"/>
      <c r="F282" s="56" t="s">
        <v>22</v>
      </c>
      <c r="G282" s="57" t="s">
        <v>533</v>
      </c>
      <c r="H282" s="36" t="s">
        <v>8</v>
      </c>
      <c r="I282" s="32">
        <v>0</v>
      </c>
      <c r="J282" s="192"/>
      <c r="K282" s="32">
        <v>0</v>
      </c>
      <c r="L282" s="192"/>
      <c r="M282" s="30" t="s">
        <v>537</v>
      </c>
    </row>
    <row r="283" spans="1:13" s="28" customFormat="1" ht="12">
      <c r="A283" s="26"/>
      <c r="B283" s="210">
        <v>35</v>
      </c>
      <c r="C283" s="213" t="s">
        <v>72</v>
      </c>
      <c r="D283" s="227" t="s">
        <v>160</v>
      </c>
      <c r="E283" s="227" t="s">
        <v>161</v>
      </c>
      <c r="F283" s="56" t="s">
        <v>15</v>
      </c>
      <c r="G283" s="207" t="s">
        <v>222</v>
      </c>
      <c r="H283" s="36" t="s">
        <v>8</v>
      </c>
      <c r="I283" s="32">
        <v>0</v>
      </c>
      <c r="J283" s="190" t="str">
        <f>BIN2HEX(I283&amp;""&amp;I284&amp;""&amp;I285&amp;""&amp;I286&amp;""&amp;I287&amp;""&amp;I288&amp;""&amp;I289&amp;""&amp;I290,2)</f>
        <v>08</v>
      </c>
      <c r="K283" s="32">
        <v>0</v>
      </c>
      <c r="L283" s="190" t="str">
        <f>BIN2HEX(K283&amp;""&amp;K284&amp;""&amp;K285&amp;""&amp;K286&amp;""&amp;K287&amp;""&amp;K288&amp;""&amp;K289&amp;""&amp;K290,2)</f>
        <v>08</v>
      </c>
      <c r="M283" s="216" t="s">
        <v>222</v>
      </c>
    </row>
    <row r="284" spans="1:13" s="28" customFormat="1" ht="12">
      <c r="A284" s="26"/>
      <c r="B284" s="211"/>
      <c r="C284" s="214"/>
      <c r="D284" s="228"/>
      <c r="E284" s="228"/>
      <c r="F284" s="56" t="s">
        <v>16</v>
      </c>
      <c r="G284" s="208"/>
      <c r="H284" s="36" t="s">
        <v>8</v>
      </c>
      <c r="I284" s="32">
        <v>0</v>
      </c>
      <c r="J284" s="191"/>
      <c r="K284" s="32">
        <v>0</v>
      </c>
      <c r="L284" s="191"/>
      <c r="M284" s="217"/>
    </row>
    <row r="285" spans="1:13" s="28" customFormat="1" ht="12">
      <c r="A285" s="26"/>
      <c r="B285" s="211"/>
      <c r="C285" s="214"/>
      <c r="D285" s="228"/>
      <c r="E285" s="228"/>
      <c r="F285" s="56" t="s">
        <v>17</v>
      </c>
      <c r="G285" s="208"/>
      <c r="H285" s="36" t="s">
        <v>8</v>
      </c>
      <c r="I285" s="32">
        <v>0</v>
      </c>
      <c r="J285" s="191"/>
      <c r="K285" s="32">
        <v>0</v>
      </c>
      <c r="L285" s="191"/>
      <c r="M285" s="217"/>
    </row>
    <row r="286" spans="1:13" s="28" customFormat="1" ht="12">
      <c r="A286" s="26"/>
      <c r="B286" s="211"/>
      <c r="C286" s="214"/>
      <c r="D286" s="228"/>
      <c r="E286" s="228"/>
      <c r="F286" s="56" t="s">
        <v>18</v>
      </c>
      <c r="G286" s="209"/>
      <c r="H286" s="36" t="s">
        <v>8</v>
      </c>
      <c r="I286" s="32">
        <v>0</v>
      </c>
      <c r="J286" s="191"/>
      <c r="K286" s="32">
        <v>0</v>
      </c>
      <c r="L286" s="191"/>
      <c r="M286" s="218"/>
    </row>
    <row r="287" spans="1:13" s="28" customFormat="1" ht="24">
      <c r="A287" s="26"/>
      <c r="B287" s="211"/>
      <c r="C287" s="214"/>
      <c r="D287" s="228"/>
      <c r="E287" s="228"/>
      <c r="F287" s="56" t="s">
        <v>19</v>
      </c>
      <c r="G287" s="57" t="s">
        <v>538</v>
      </c>
      <c r="H287" s="36" t="s">
        <v>8</v>
      </c>
      <c r="I287" s="32">
        <v>1</v>
      </c>
      <c r="J287" s="191"/>
      <c r="K287" s="32">
        <v>1</v>
      </c>
      <c r="L287" s="191"/>
      <c r="M287" s="30" t="s">
        <v>539</v>
      </c>
    </row>
    <row r="288" spans="1:13" s="28" customFormat="1" ht="12">
      <c r="A288" s="26"/>
      <c r="B288" s="211"/>
      <c r="C288" s="214"/>
      <c r="D288" s="228"/>
      <c r="E288" s="228"/>
      <c r="F288" s="56" t="s">
        <v>20</v>
      </c>
      <c r="G288" s="57" t="s">
        <v>222</v>
      </c>
      <c r="H288" s="36" t="s">
        <v>8</v>
      </c>
      <c r="I288" s="32">
        <v>0</v>
      </c>
      <c r="J288" s="191"/>
      <c r="K288" s="32">
        <v>0</v>
      </c>
      <c r="L288" s="191"/>
      <c r="M288" s="29" t="s">
        <v>222</v>
      </c>
    </row>
    <row r="289" spans="1:13" s="28" customFormat="1" ht="48">
      <c r="A289" s="26"/>
      <c r="B289" s="211"/>
      <c r="C289" s="214"/>
      <c r="D289" s="228"/>
      <c r="E289" s="228"/>
      <c r="F289" s="56" t="s">
        <v>21</v>
      </c>
      <c r="G289" s="57" t="s">
        <v>540</v>
      </c>
      <c r="H289" s="36" t="s">
        <v>8</v>
      </c>
      <c r="I289" s="32">
        <v>0</v>
      </c>
      <c r="J289" s="191"/>
      <c r="K289" s="32">
        <v>0</v>
      </c>
      <c r="L289" s="191"/>
      <c r="M289" s="30" t="s">
        <v>541</v>
      </c>
    </row>
    <row r="290" spans="1:13" s="28" customFormat="1" ht="72">
      <c r="A290" s="26"/>
      <c r="B290" s="212"/>
      <c r="C290" s="215"/>
      <c r="D290" s="229"/>
      <c r="E290" s="229"/>
      <c r="F290" s="56" t="s">
        <v>22</v>
      </c>
      <c r="G290" s="57" t="s">
        <v>542</v>
      </c>
      <c r="H290" s="36" t="s">
        <v>8</v>
      </c>
      <c r="I290" s="32">
        <v>0</v>
      </c>
      <c r="J290" s="192"/>
      <c r="K290" s="32">
        <v>0</v>
      </c>
      <c r="L290" s="192"/>
      <c r="M290" s="30" t="s">
        <v>543</v>
      </c>
    </row>
    <row r="291" spans="1:13" s="28" customFormat="1" ht="12">
      <c r="A291" s="26"/>
      <c r="B291" s="210">
        <v>36</v>
      </c>
      <c r="C291" s="213" t="s">
        <v>73</v>
      </c>
      <c r="D291" s="227" t="s">
        <v>162</v>
      </c>
      <c r="E291" s="227" t="s">
        <v>163</v>
      </c>
      <c r="F291" s="56" t="s">
        <v>15</v>
      </c>
      <c r="G291" s="207" t="s">
        <v>544</v>
      </c>
      <c r="H291" s="36" t="s">
        <v>8</v>
      </c>
      <c r="I291" s="32">
        <v>0</v>
      </c>
      <c r="J291" s="190" t="str">
        <f>BIN2HEX(I291&amp;""&amp;I292&amp;""&amp;I293&amp;""&amp;I294&amp;""&amp;I295&amp;""&amp;I296&amp;""&amp;I297&amp;""&amp;I298,2)</f>
        <v>00</v>
      </c>
      <c r="K291" s="32">
        <v>0</v>
      </c>
      <c r="L291" s="190" t="str">
        <f>BIN2HEX(K291&amp;""&amp;K292&amp;""&amp;K293&amp;""&amp;K294&amp;""&amp;K295&amp;""&amp;K296&amp;""&amp;K297&amp;""&amp;K298,2)</f>
        <v>00</v>
      </c>
      <c r="M291" s="216" t="s">
        <v>545</v>
      </c>
    </row>
    <row r="292" spans="1:13" s="28" customFormat="1" ht="12">
      <c r="A292" s="26"/>
      <c r="B292" s="211"/>
      <c r="C292" s="214"/>
      <c r="D292" s="228"/>
      <c r="E292" s="228"/>
      <c r="F292" s="56" t="s">
        <v>16</v>
      </c>
      <c r="G292" s="208"/>
      <c r="H292" s="36" t="s">
        <v>8</v>
      </c>
      <c r="I292" s="32">
        <v>0</v>
      </c>
      <c r="J292" s="191"/>
      <c r="K292" s="32">
        <v>0</v>
      </c>
      <c r="L292" s="191"/>
      <c r="M292" s="217"/>
    </row>
    <row r="293" spans="1:13" s="28" customFormat="1" ht="12">
      <c r="A293" s="26"/>
      <c r="B293" s="211"/>
      <c r="C293" s="214"/>
      <c r="D293" s="228"/>
      <c r="E293" s="228"/>
      <c r="F293" s="56" t="s">
        <v>17</v>
      </c>
      <c r="G293" s="208"/>
      <c r="H293" s="36" t="s">
        <v>8</v>
      </c>
      <c r="I293" s="32">
        <v>0</v>
      </c>
      <c r="J293" s="191"/>
      <c r="K293" s="32">
        <v>0</v>
      </c>
      <c r="L293" s="191"/>
      <c r="M293" s="217"/>
    </row>
    <row r="294" spans="1:13" s="28" customFormat="1" ht="12">
      <c r="A294" s="26"/>
      <c r="B294" s="211"/>
      <c r="C294" s="214"/>
      <c r="D294" s="228"/>
      <c r="E294" s="228"/>
      <c r="F294" s="56" t="s">
        <v>18</v>
      </c>
      <c r="G294" s="208"/>
      <c r="H294" s="36" t="s">
        <v>8</v>
      </c>
      <c r="I294" s="32">
        <v>0</v>
      </c>
      <c r="J294" s="191"/>
      <c r="K294" s="32">
        <v>0</v>
      </c>
      <c r="L294" s="191"/>
      <c r="M294" s="217"/>
    </row>
    <row r="295" spans="1:13" s="28" customFormat="1" ht="12">
      <c r="A295" s="26"/>
      <c r="B295" s="211"/>
      <c r="C295" s="214"/>
      <c r="D295" s="228"/>
      <c r="E295" s="228"/>
      <c r="F295" s="56" t="s">
        <v>19</v>
      </c>
      <c r="G295" s="208"/>
      <c r="H295" s="36" t="s">
        <v>8</v>
      </c>
      <c r="I295" s="32">
        <v>0</v>
      </c>
      <c r="J295" s="191"/>
      <c r="K295" s="32">
        <v>0</v>
      </c>
      <c r="L295" s="191"/>
      <c r="M295" s="217"/>
    </row>
    <row r="296" spans="1:13" s="28" customFormat="1" ht="12">
      <c r="A296" s="26"/>
      <c r="B296" s="211"/>
      <c r="C296" s="214"/>
      <c r="D296" s="228"/>
      <c r="E296" s="228"/>
      <c r="F296" s="56" t="s">
        <v>20</v>
      </c>
      <c r="G296" s="208"/>
      <c r="H296" s="36" t="s">
        <v>8</v>
      </c>
      <c r="I296" s="32">
        <v>0</v>
      </c>
      <c r="J296" s="191"/>
      <c r="K296" s="32">
        <v>0</v>
      </c>
      <c r="L296" s="191"/>
      <c r="M296" s="217"/>
    </row>
    <row r="297" spans="1:13" s="28" customFormat="1" ht="12">
      <c r="A297" s="26"/>
      <c r="B297" s="211"/>
      <c r="C297" s="214"/>
      <c r="D297" s="228"/>
      <c r="E297" s="228"/>
      <c r="F297" s="56" t="s">
        <v>21</v>
      </c>
      <c r="G297" s="208"/>
      <c r="H297" s="36" t="s">
        <v>8</v>
      </c>
      <c r="I297" s="32">
        <v>0</v>
      </c>
      <c r="J297" s="191"/>
      <c r="K297" s="32">
        <v>0</v>
      </c>
      <c r="L297" s="191"/>
      <c r="M297" s="217"/>
    </row>
    <row r="298" spans="1:13" s="28" customFormat="1" ht="12">
      <c r="A298" s="26"/>
      <c r="B298" s="212"/>
      <c r="C298" s="215"/>
      <c r="D298" s="229"/>
      <c r="E298" s="229"/>
      <c r="F298" s="56" t="s">
        <v>22</v>
      </c>
      <c r="G298" s="209"/>
      <c r="H298" s="36" t="s">
        <v>8</v>
      </c>
      <c r="I298" s="32">
        <v>0</v>
      </c>
      <c r="J298" s="192"/>
      <c r="K298" s="32">
        <v>0</v>
      </c>
      <c r="L298" s="192"/>
      <c r="M298" s="218"/>
    </row>
    <row r="299" spans="1:13" s="28" customFormat="1" ht="12">
      <c r="A299" s="26"/>
      <c r="B299" s="210">
        <v>37</v>
      </c>
      <c r="C299" s="213" t="s">
        <v>74</v>
      </c>
      <c r="D299" s="227" t="s">
        <v>164</v>
      </c>
      <c r="E299" s="227" t="s">
        <v>165</v>
      </c>
      <c r="F299" s="56" t="s">
        <v>15</v>
      </c>
      <c r="G299" s="207" t="s">
        <v>546</v>
      </c>
      <c r="H299" s="36" t="s">
        <v>25</v>
      </c>
      <c r="I299" s="32">
        <v>0</v>
      </c>
      <c r="J299" s="190" t="str">
        <f>BIN2HEX(I299&amp;""&amp;I300&amp;""&amp;I301&amp;""&amp;I302&amp;""&amp;I303&amp;""&amp;I304&amp;""&amp;I305&amp;""&amp;I306,2)</f>
        <v>00</v>
      </c>
      <c r="K299" s="32">
        <v>0</v>
      </c>
      <c r="L299" s="190" t="str">
        <f>BIN2HEX(K299&amp;""&amp;K300&amp;""&amp;K301&amp;""&amp;K302&amp;""&amp;K303&amp;""&amp;K304&amp;""&amp;K305&amp;""&amp;K306,2)</f>
        <v>00</v>
      </c>
      <c r="M299" s="216" t="s">
        <v>547</v>
      </c>
    </row>
    <row r="300" spans="1:13" s="28" customFormat="1" ht="12">
      <c r="A300" s="26"/>
      <c r="B300" s="211"/>
      <c r="C300" s="214"/>
      <c r="D300" s="228"/>
      <c r="E300" s="228"/>
      <c r="F300" s="56" t="s">
        <v>16</v>
      </c>
      <c r="G300" s="208"/>
      <c r="H300" s="36" t="s">
        <v>25</v>
      </c>
      <c r="I300" s="32">
        <v>0</v>
      </c>
      <c r="J300" s="191"/>
      <c r="K300" s="32">
        <v>0</v>
      </c>
      <c r="L300" s="191"/>
      <c r="M300" s="217"/>
    </row>
    <row r="301" spans="1:13" s="28" customFormat="1" ht="12">
      <c r="A301" s="26"/>
      <c r="B301" s="211"/>
      <c r="C301" s="214"/>
      <c r="D301" s="228"/>
      <c r="E301" s="228"/>
      <c r="F301" s="56" t="s">
        <v>17</v>
      </c>
      <c r="G301" s="208"/>
      <c r="H301" s="36" t="s">
        <v>25</v>
      </c>
      <c r="I301" s="32">
        <v>0</v>
      </c>
      <c r="J301" s="191"/>
      <c r="K301" s="32">
        <v>0</v>
      </c>
      <c r="L301" s="191"/>
      <c r="M301" s="217"/>
    </row>
    <row r="302" spans="1:13" s="28" customFormat="1" ht="12">
      <c r="A302" s="26"/>
      <c r="B302" s="211"/>
      <c r="C302" s="214"/>
      <c r="D302" s="228"/>
      <c r="E302" s="228"/>
      <c r="F302" s="56" t="s">
        <v>18</v>
      </c>
      <c r="G302" s="208"/>
      <c r="H302" s="36" t="s">
        <v>25</v>
      </c>
      <c r="I302" s="32">
        <v>0</v>
      </c>
      <c r="J302" s="191"/>
      <c r="K302" s="32">
        <v>0</v>
      </c>
      <c r="L302" s="191"/>
      <c r="M302" s="217"/>
    </row>
    <row r="303" spans="1:13" s="28" customFormat="1" ht="12">
      <c r="A303" s="26"/>
      <c r="B303" s="211"/>
      <c r="C303" s="214"/>
      <c r="D303" s="228"/>
      <c r="E303" s="228"/>
      <c r="F303" s="56" t="s">
        <v>19</v>
      </c>
      <c r="G303" s="208"/>
      <c r="H303" s="36" t="s">
        <v>25</v>
      </c>
      <c r="I303" s="32">
        <v>0</v>
      </c>
      <c r="J303" s="191"/>
      <c r="K303" s="32">
        <v>0</v>
      </c>
      <c r="L303" s="191"/>
      <c r="M303" s="217"/>
    </row>
    <row r="304" spans="1:13" s="28" customFormat="1" ht="12">
      <c r="A304" s="26"/>
      <c r="B304" s="211"/>
      <c r="C304" s="214"/>
      <c r="D304" s="228"/>
      <c r="E304" s="228"/>
      <c r="F304" s="56" t="s">
        <v>20</v>
      </c>
      <c r="G304" s="208"/>
      <c r="H304" s="36" t="s">
        <v>25</v>
      </c>
      <c r="I304" s="32">
        <v>0</v>
      </c>
      <c r="J304" s="191"/>
      <c r="K304" s="32">
        <v>0</v>
      </c>
      <c r="L304" s="191"/>
      <c r="M304" s="217"/>
    </row>
    <row r="305" spans="1:13" s="28" customFormat="1" ht="12">
      <c r="A305" s="26"/>
      <c r="B305" s="211"/>
      <c r="C305" s="214"/>
      <c r="D305" s="228"/>
      <c r="E305" s="228"/>
      <c r="F305" s="56" t="s">
        <v>21</v>
      </c>
      <c r="G305" s="208"/>
      <c r="H305" s="36" t="s">
        <v>25</v>
      </c>
      <c r="I305" s="32">
        <v>0</v>
      </c>
      <c r="J305" s="191"/>
      <c r="K305" s="32">
        <v>0</v>
      </c>
      <c r="L305" s="191"/>
      <c r="M305" s="217"/>
    </row>
    <row r="306" spans="1:13" s="28" customFormat="1" ht="12">
      <c r="A306" s="26"/>
      <c r="B306" s="212"/>
      <c r="C306" s="215"/>
      <c r="D306" s="229"/>
      <c r="E306" s="229"/>
      <c r="F306" s="56" t="s">
        <v>22</v>
      </c>
      <c r="G306" s="209"/>
      <c r="H306" s="36" t="s">
        <v>25</v>
      </c>
      <c r="I306" s="32">
        <v>0</v>
      </c>
      <c r="J306" s="192"/>
      <c r="K306" s="32">
        <v>0</v>
      </c>
      <c r="L306" s="192"/>
      <c r="M306" s="218"/>
    </row>
    <row r="307" spans="1:13" s="28" customFormat="1" ht="12">
      <c r="A307" s="26"/>
      <c r="B307" s="210">
        <v>38</v>
      </c>
      <c r="C307" s="213" t="s">
        <v>75</v>
      </c>
      <c r="D307" s="227" t="s">
        <v>166</v>
      </c>
      <c r="E307" s="227" t="s">
        <v>167</v>
      </c>
      <c r="F307" s="56" t="s">
        <v>15</v>
      </c>
      <c r="G307" s="207" t="s">
        <v>548</v>
      </c>
      <c r="H307" s="36" t="s">
        <v>25</v>
      </c>
      <c r="I307" s="32">
        <v>0</v>
      </c>
      <c r="J307" s="190" t="str">
        <f>BIN2HEX(I307&amp;""&amp;I308&amp;""&amp;I309&amp;""&amp;I310&amp;""&amp;I311&amp;""&amp;I312&amp;""&amp;I313&amp;""&amp;I314,2)</f>
        <v>00</v>
      </c>
      <c r="K307" s="32">
        <v>0</v>
      </c>
      <c r="L307" s="190" t="str">
        <f>BIN2HEX(K307&amp;""&amp;K308&amp;""&amp;K309&amp;""&amp;K310&amp;""&amp;K311&amp;""&amp;K312&amp;""&amp;K313&amp;""&amp;K314,2)</f>
        <v>00</v>
      </c>
      <c r="M307" s="216" t="s">
        <v>549</v>
      </c>
    </row>
    <row r="308" spans="1:13" s="28" customFormat="1" ht="12">
      <c r="A308" s="26"/>
      <c r="B308" s="211"/>
      <c r="C308" s="214"/>
      <c r="D308" s="228"/>
      <c r="E308" s="228"/>
      <c r="F308" s="56" t="s">
        <v>16</v>
      </c>
      <c r="G308" s="208"/>
      <c r="H308" s="36" t="s">
        <v>25</v>
      </c>
      <c r="I308" s="32">
        <v>0</v>
      </c>
      <c r="J308" s="191"/>
      <c r="K308" s="32">
        <v>0</v>
      </c>
      <c r="L308" s="191"/>
      <c r="M308" s="217"/>
    </row>
    <row r="309" spans="1:13" s="28" customFormat="1" ht="12">
      <c r="A309" s="26"/>
      <c r="B309" s="211"/>
      <c r="C309" s="214"/>
      <c r="D309" s="228"/>
      <c r="E309" s="228"/>
      <c r="F309" s="56" t="s">
        <v>17</v>
      </c>
      <c r="G309" s="208"/>
      <c r="H309" s="36" t="s">
        <v>25</v>
      </c>
      <c r="I309" s="32">
        <v>0</v>
      </c>
      <c r="J309" s="191"/>
      <c r="K309" s="32">
        <v>0</v>
      </c>
      <c r="L309" s="191"/>
      <c r="M309" s="217"/>
    </row>
    <row r="310" spans="1:13" s="28" customFormat="1" ht="12">
      <c r="A310" s="26"/>
      <c r="B310" s="211"/>
      <c r="C310" s="214"/>
      <c r="D310" s="228"/>
      <c r="E310" s="228"/>
      <c r="F310" s="56" t="s">
        <v>18</v>
      </c>
      <c r="G310" s="208"/>
      <c r="H310" s="36" t="s">
        <v>25</v>
      </c>
      <c r="I310" s="32">
        <v>0</v>
      </c>
      <c r="J310" s="191"/>
      <c r="K310" s="32">
        <v>0</v>
      </c>
      <c r="L310" s="191"/>
      <c r="M310" s="217"/>
    </row>
    <row r="311" spans="1:13" s="28" customFormat="1" ht="12">
      <c r="A311" s="26"/>
      <c r="B311" s="211"/>
      <c r="C311" s="214"/>
      <c r="D311" s="228"/>
      <c r="E311" s="228"/>
      <c r="F311" s="56" t="s">
        <v>19</v>
      </c>
      <c r="G311" s="208"/>
      <c r="H311" s="36" t="s">
        <v>25</v>
      </c>
      <c r="I311" s="32">
        <v>0</v>
      </c>
      <c r="J311" s="191"/>
      <c r="K311" s="32">
        <v>0</v>
      </c>
      <c r="L311" s="191"/>
      <c r="M311" s="217"/>
    </row>
    <row r="312" spans="1:13" s="28" customFormat="1" ht="12">
      <c r="A312" s="26"/>
      <c r="B312" s="211"/>
      <c r="C312" s="214"/>
      <c r="D312" s="228"/>
      <c r="E312" s="228"/>
      <c r="F312" s="56" t="s">
        <v>20</v>
      </c>
      <c r="G312" s="208"/>
      <c r="H312" s="36" t="s">
        <v>25</v>
      </c>
      <c r="I312" s="32">
        <v>0</v>
      </c>
      <c r="J312" s="191"/>
      <c r="K312" s="32">
        <v>0</v>
      </c>
      <c r="L312" s="191"/>
      <c r="M312" s="217"/>
    </row>
    <row r="313" spans="1:13" s="28" customFormat="1" ht="12">
      <c r="A313" s="26"/>
      <c r="B313" s="211"/>
      <c r="C313" s="214"/>
      <c r="D313" s="228"/>
      <c r="E313" s="228"/>
      <c r="F313" s="56" t="s">
        <v>21</v>
      </c>
      <c r="G313" s="208"/>
      <c r="H313" s="36" t="s">
        <v>25</v>
      </c>
      <c r="I313" s="32">
        <v>0</v>
      </c>
      <c r="J313" s="191"/>
      <c r="K313" s="32">
        <v>0</v>
      </c>
      <c r="L313" s="191"/>
      <c r="M313" s="217"/>
    </row>
    <row r="314" spans="1:13" s="28" customFormat="1" ht="12">
      <c r="A314" s="26"/>
      <c r="B314" s="212"/>
      <c r="C314" s="215"/>
      <c r="D314" s="229"/>
      <c r="E314" s="229"/>
      <c r="F314" s="56" t="s">
        <v>22</v>
      </c>
      <c r="G314" s="209"/>
      <c r="H314" s="36" t="s">
        <v>25</v>
      </c>
      <c r="I314" s="32">
        <v>0</v>
      </c>
      <c r="J314" s="192"/>
      <c r="K314" s="32">
        <v>0</v>
      </c>
      <c r="L314" s="192"/>
      <c r="M314" s="218"/>
    </row>
    <row r="315" spans="1:13" s="28" customFormat="1" ht="12">
      <c r="A315" s="26"/>
      <c r="B315" s="210">
        <v>39</v>
      </c>
      <c r="C315" s="213" t="s">
        <v>76</v>
      </c>
      <c r="D315" s="227" t="s">
        <v>168</v>
      </c>
      <c r="E315" s="227" t="s">
        <v>169</v>
      </c>
      <c r="F315" s="56" t="s">
        <v>15</v>
      </c>
      <c r="G315" s="207" t="s">
        <v>550</v>
      </c>
      <c r="H315" s="36" t="s">
        <v>25</v>
      </c>
      <c r="I315" s="32">
        <v>0</v>
      </c>
      <c r="J315" s="190" t="str">
        <f>BIN2HEX(I315&amp;""&amp;I316&amp;""&amp;I317&amp;""&amp;I318&amp;""&amp;I319&amp;""&amp;I320&amp;""&amp;I321&amp;""&amp;I322,2)</f>
        <v>00</v>
      </c>
      <c r="K315" s="32">
        <v>0</v>
      </c>
      <c r="L315" s="190" t="str">
        <f>BIN2HEX(K315&amp;""&amp;K316&amp;""&amp;K317&amp;""&amp;K318&amp;""&amp;K319&amp;""&amp;K320&amp;""&amp;K321&amp;""&amp;K322,2)</f>
        <v>00</v>
      </c>
      <c r="M315" s="216" t="s">
        <v>551</v>
      </c>
    </row>
    <row r="316" spans="1:13" s="28" customFormat="1" ht="12">
      <c r="A316" s="26"/>
      <c r="B316" s="211"/>
      <c r="C316" s="214"/>
      <c r="D316" s="228"/>
      <c r="E316" s="228"/>
      <c r="F316" s="56" t="s">
        <v>16</v>
      </c>
      <c r="G316" s="208"/>
      <c r="H316" s="36" t="s">
        <v>25</v>
      </c>
      <c r="I316" s="32">
        <v>0</v>
      </c>
      <c r="J316" s="191"/>
      <c r="K316" s="32">
        <v>0</v>
      </c>
      <c r="L316" s="191"/>
      <c r="M316" s="217"/>
    </row>
    <row r="317" spans="1:13" s="28" customFormat="1" ht="12">
      <c r="A317" s="26"/>
      <c r="B317" s="211"/>
      <c r="C317" s="214"/>
      <c r="D317" s="228"/>
      <c r="E317" s="228"/>
      <c r="F317" s="56" t="s">
        <v>17</v>
      </c>
      <c r="G317" s="208"/>
      <c r="H317" s="36" t="s">
        <v>25</v>
      </c>
      <c r="I317" s="32">
        <v>0</v>
      </c>
      <c r="J317" s="191"/>
      <c r="K317" s="32">
        <v>0</v>
      </c>
      <c r="L317" s="191"/>
      <c r="M317" s="217"/>
    </row>
    <row r="318" spans="1:13" s="28" customFormat="1" ht="12">
      <c r="A318" s="26"/>
      <c r="B318" s="211"/>
      <c r="C318" s="214"/>
      <c r="D318" s="228"/>
      <c r="E318" s="228"/>
      <c r="F318" s="56" t="s">
        <v>18</v>
      </c>
      <c r="G318" s="208"/>
      <c r="H318" s="36" t="s">
        <v>25</v>
      </c>
      <c r="I318" s="32">
        <v>0</v>
      </c>
      <c r="J318" s="191"/>
      <c r="K318" s="32">
        <v>0</v>
      </c>
      <c r="L318" s="191"/>
      <c r="M318" s="217"/>
    </row>
    <row r="319" spans="1:13" s="28" customFormat="1" ht="12">
      <c r="A319" s="26"/>
      <c r="B319" s="211"/>
      <c r="C319" s="214"/>
      <c r="D319" s="228"/>
      <c r="E319" s="228"/>
      <c r="F319" s="56" t="s">
        <v>19</v>
      </c>
      <c r="G319" s="208"/>
      <c r="H319" s="36" t="s">
        <v>25</v>
      </c>
      <c r="I319" s="32">
        <v>0</v>
      </c>
      <c r="J319" s="191"/>
      <c r="K319" s="32">
        <v>0</v>
      </c>
      <c r="L319" s="191"/>
      <c r="M319" s="217"/>
    </row>
    <row r="320" spans="1:13" s="28" customFormat="1" ht="12">
      <c r="A320" s="26"/>
      <c r="B320" s="211"/>
      <c r="C320" s="214"/>
      <c r="D320" s="228"/>
      <c r="E320" s="228"/>
      <c r="F320" s="56" t="s">
        <v>20</v>
      </c>
      <c r="G320" s="208"/>
      <c r="H320" s="36" t="s">
        <v>25</v>
      </c>
      <c r="I320" s="32">
        <v>0</v>
      </c>
      <c r="J320" s="191"/>
      <c r="K320" s="32">
        <v>0</v>
      </c>
      <c r="L320" s="191"/>
      <c r="M320" s="217"/>
    </row>
    <row r="321" spans="1:13" s="28" customFormat="1" ht="12">
      <c r="A321" s="26"/>
      <c r="B321" s="211"/>
      <c r="C321" s="214"/>
      <c r="D321" s="228"/>
      <c r="E321" s="228"/>
      <c r="F321" s="56" t="s">
        <v>21</v>
      </c>
      <c r="G321" s="208"/>
      <c r="H321" s="36" t="s">
        <v>25</v>
      </c>
      <c r="I321" s="32">
        <v>0</v>
      </c>
      <c r="J321" s="191"/>
      <c r="K321" s="32">
        <v>0</v>
      </c>
      <c r="L321" s="191"/>
      <c r="M321" s="217"/>
    </row>
    <row r="322" spans="1:13" s="28" customFormat="1" ht="12">
      <c r="A322" s="26"/>
      <c r="B322" s="212"/>
      <c r="C322" s="215"/>
      <c r="D322" s="229"/>
      <c r="E322" s="229"/>
      <c r="F322" s="56" t="s">
        <v>22</v>
      </c>
      <c r="G322" s="209"/>
      <c r="H322" s="36" t="s">
        <v>25</v>
      </c>
      <c r="I322" s="32">
        <v>0</v>
      </c>
      <c r="J322" s="192"/>
      <c r="K322" s="32">
        <v>0</v>
      </c>
      <c r="L322" s="192"/>
      <c r="M322" s="218"/>
    </row>
    <row r="323" spans="1:13" s="28" customFormat="1" ht="12">
      <c r="A323" s="26"/>
      <c r="B323" s="210">
        <v>40</v>
      </c>
      <c r="C323" s="213" t="s">
        <v>77</v>
      </c>
      <c r="D323" s="227" t="s">
        <v>170</v>
      </c>
      <c r="E323" s="227" t="s">
        <v>171</v>
      </c>
      <c r="F323" s="56" t="s">
        <v>15</v>
      </c>
      <c r="G323" s="207" t="s">
        <v>552</v>
      </c>
      <c r="H323" s="36" t="s">
        <v>25</v>
      </c>
      <c r="I323" s="32">
        <v>0</v>
      </c>
      <c r="J323" s="190" t="str">
        <f>BIN2HEX(I323&amp;""&amp;I324&amp;""&amp;I325&amp;""&amp;I326&amp;""&amp;I327&amp;""&amp;I328&amp;""&amp;I329&amp;""&amp;I330,2)</f>
        <v>00</v>
      </c>
      <c r="K323" s="32">
        <v>0</v>
      </c>
      <c r="L323" s="190" t="str">
        <f>BIN2HEX(K323&amp;""&amp;K324&amp;""&amp;K325&amp;""&amp;K326&amp;""&amp;K327&amp;""&amp;K328&amp;""&amp;K329&amp;""&amp;K330,2)</f>
        <v>00</v>
      </c>
      <c r="M323" s="216" t="s">
        <v>553</v>
      </c>
    </row>
    <row r="324" spans="1:13" s="28" customFormat="1" ht="12">
      <c r="A324" s="26"/>
      <c r="B324" s="211"/>
      <c r="C324" s="214"/>
      <c r="D324" s="228"/>
      <c r="E324" s="228"/>
      <c r="F324" s="56" t="s">
        <v>16</v>
      </c>
      <c r="G324" s="208"/>
      <c r="H324" s="36" t="s">
        <v>25</v>
      </c>
      <c r="I324" s="32">
        <v>0</v>
      </c>
      <c r="J324" s="191"/>
      <c r="K324" s="32">
        <v>0</v>
      </c>
      <c r="L324" s="191"/>
      <c r="M324" s="217"/>
    </row>
    <row r="325" spans="1:13" s="28" customFormat="1" ht="12">
      <c r="A325" s="26"/>
      <c r="B325" s="211"/>
      <c r="C325" s="214"/>
      <c r="D325" s="228"/>
      <c r="E325" s="228"/>
      <c r="F325" s="56" t="s">
        <v>17</v>
      </c>
      <c r="G325" s="208"/>
      <c r="H325" s="36" t="s">
        <v>25</v>
      </c>
      <c r="I325" s="32">
        <v>0</v>
      </c>
      <c r="J325" s="191"/>
      <c r="K325" s="32">
        <v>0</v>
      </c>
      <c r="L325" s="191"/>
      <c r="M325" s="217"/>
    </row>
    <row r="326" spans="1:13" s="28" customFormat="1" ht="12">
      <c r="A326" s="26"/>
      <c r="B326" s="211"/>
      <c r="C326" s="214"/>
      <c r="D326" s="228"/>
      <c r="E326" s="228"/>
      <c r="F326" s="56" t="s">
        <v>18</v>
      </c>
      <c r="G326" s="208"/>
      <c r="H326" s="36" t="s">
        <v>25</v>
      </c>
      <c r="I326" s="32">
        <v>0</v>
      </c>
      <c r="J326" s="191"/>
      <c r="K326" s="32">
        <v>0</v>
      </c>
      <c r="L326" s="191"/>
      <c r="M326" s="217"/>
    </row>
    <row r="327" spans="1:13" s="28" customFormat="1" ht="12">
      <c r="A327" s="26"/>
      <c r="B327" s="211"/>
      <c r="C327" s="214"/>
      <c r="D327" s="228"/>
      <c r="E327" s="228"/>
      <c r="F327" s="56" t="s">
        <v>19</v>
      </c>
      <c r="G327" s="208"/>
      <c r="H327" s="36" t="s">
        <v>25</v>
      </c>
      <c r="I327" s="32">
        <v>0</v>
      </c>
      <c r="J327" s="191"/>
      <c r="K327" s="32">
        <v>0</v>
      </c>
      <c r="L327" s="191"/>
      <c r="M327" s="217"/>
    </row>
    <row r="328" spans="1:13" s="28" customFormat="1" ht="12">
      <c r="A328" s="26"/>
      <c r="B328" s="211"/>
      <c r="C328" s="214"/>
      <c r="D328" s="228"/>
      <c r="E328" s="228"/>
      <c r="F328" s="56" t="s">
        <v>20</v>
      </c>
      <c r="G328" s="208"/>
      <c r="H328" s="36" t="s">
        <v>25</v>
      </c>
      <c r="I328" s="32">
        <v>0</v>
      </c>
      <c r="J328" s="191"/>
      <c r="K328" s="32">
        <v>0</v>
      </c>
      <c r="L328" s="191"/>
      <c r="M328" s="217"/>
    </row>
    <row r="329" spans="1:13" s="28" customFormat="1" ht="12">
      <c r="A329" s="26"/>
      <c r="B329" s="211"/>
      <c r="C329" s="214"/>
      <c r="D329" s="228"/>
      <c r="E329" s="228"/>
      <c r="F329" s="56" t="s">
        <v>21</v>
      </c>
      <c r="G329" s="208"/>
      <c r="H329" s="36" t="s">
        <v>25</v>
      </c>
      <c r="I329" s="32">
        <v>0</v>
      </c>
      <c r="J329" s="191"/>
      <c r="K329" s="32">
        <v>0</v>
      </c>
      <c r="L329" s="191"/>
      <c r="M329" s="217"/>
    </row>
    <row r="330" spans="1:13" s="28" customFormat="1" ht="12">
      <c r="A330" s="26"/>
      <c r="B330" s="212"/>
      <c r="C330" s="215"/>
      <c r="D330" s="229"/>
      <c r="E330" s="229"/>
      <c r="F330" s="56" t="s">
        <v>22</v>
      </c>
      <c r="G330" s="209"/>
      <c r="H330" s="36" t="s">
        <v>25</v>
      </c>
      <c r="I330" s="32">
        <v>0</v>
      </c>
      <c r="J330" s="192"/>
      <c r="K330" s="32">
        <v>0</v>
      </c>
      <c r="L330" s="192"/>
      <c r="M330" s="218"/>
    </row>
    <row r="331" spans="1:13" s="28" customFormat="1" ht="12">
      <c r="A331" s="26"/>
      <c r="B331" s="210">
        <v>41</v>
      </c>
      <c r="C331" s="213" t="s">
        <v>78</v>
      </c>
      <c r="D331" s="227" t="s">
        <v>172</v>
      </c>
      <c r="E331" s="227" t="s">
        <v>173</v>
      </c>
      <c r="F331" s="56" t="s">
        <v>15</v>
      </c>
      <c r="G331" s="207" t="s">
        <v>554</v>
      </c>
      <c r="H331" s="36" t="s">
        <v>25</v>
      </c>
      <c r="I331" s="32">
        <v>0</v>
      </c>
      <c r="J331" s="190" t="str">
        <f>BIN2HEX(I331&amp;""&amp;I332&amp;""&amp;I333&amp;""&amp;I334&amp;""&amp;I335&amp;""&amp;I336&amp;""&amp;I337&amp;""&amp;I338,2)</f>
        <v>00</v>
      </c>
      <c r="K331" s="32">
        <v>0</v>
      </c>
      <c r="L331" s="190" t="str">
        <f>BIN2HEX(K331&amp;""&amp;K332&amp;""&amp;K333&amp;""&amp;K334&amp;""&amp;K335&amp;""&amp;K336&amp;""&amp;K337&amp;""&amp;K338,2)</f>
        <v>00</v>
      </c>
      <c r="M331" s="216" t="s">
        <v>555</v>
      </c>
    </row>
    <row r="332" spans="1:13" s="28" customFormat="1" ht="12">
      <c r="A332" s="26"/>
      <c r="B332" s="211"/>
      <c r="C332" s="214"/>
      <c r="D332" s="228"/>
      <c r="E332" s="228"/>
      <c r="F332" s="56" t="s">
        <v>16</v>
      </c>
      <c r="G332" s="208"/>
      <c r="H332" s="36" t="s">
        <v>25</v>
      </c>
      <c r="I332" s="32">
        <v>0</v>
      </c>
      <c r="J332" s="191"/>
      <c r="K332" s="32">
        <v>0</v>
      </c>
      <c r="L332" s="191"/>
      <c r="M332" s="217"/>
    </row>
    <row r="333" spans="1:13" s="28" customFormat="1" ht="12">
      <c r="A333" s="26"/>
      <c r="B333" s="211"/>
      <c r="C333" s="214"/>
      <c r="D333" s="228"/>
      <c r="E333" s="228"/>
      <c r="F333" s="56" t="s">
        <v>17</v>
      </c>
      <c r="G333" s="208"/>
      <c r="H333" s="36" t="s">
        <v>25</v>
      </c>
      <c r="I333" s="32">
        <v>0</v>
      </c>
      <c r="J333" s="191"/>
      <c r="K333" s="32">
        <v>0</v>
      </c>
      <c r="L333" s="191"/>
      <c r="M333" s="217"/>
    </row>
    <row r="334" spans="1:13" s="28" customFormat="1" ht="12">
      <c r="A334" s="26"/>
      <c r="B334" s="211"/>
      <c r="C334" s="214"/>
      <c r="D334" s="228"/>
      <c r="E334" s="228"/>
      <c r="F334" s="56" t="s">
        <v>18</v>
      </c>
      <c r="G334" s="208"/>
      <c r="H334" s="36" t="s">
        <v>25</v>
      </c>
      <c r="I334" s="32">
        <v>0</v>
      </c>
      <c r="J334" s="191"/>
      <c r="K334" s="32">
        <v>0</v>
      </c>
      <c r="L334" s="191"/>
      <c r="M334" s="217"/>
    </row>
    <row r="335" spans="1:13" s="28" customFormat="1" ht="12">
      <c r="A335" s="26"/>
      <c r="B335" s="211"/>
      <c r="C335" s="214"/>
      <c r="D335" s="228"/>
      <c r="E335" s="228"/>
      <c r="F335" s="56" t="s">
        <v>19</v>
      </c>
      <c r="G335" s="208"/>
      <c r="H335" s="36" t="s">
        <v>25</v>
      </c>
      <c r="I335" s="32">
        <v>0</v>
      </c>
      <c r="J335" s="191"/>
      <c r="K335" s="32">
        <v>0</v>
      </c>
      <c r="L335" s="191"/>
      <c r="M335" s="217"/>
    </row>
    <row r="336" spans="1:13" s="28" customFormat="1" ht="12">
      <c r="A336" s="26"/>
      <c r="B336" s="211"/>
      <c r="C336" s="214"/>
      <c r="D336" s="228"/>
      <c r="E336" s="228"/>
      <c r="F336" s="56" t="s">
        <v>20</v>
      </c>
      <c r="G336" s="208"/>
      <c r="H336" s="36" t="s">
        <v>25</v>
      </c>
      <c r="I336" s="32">
        <v>0</v>
      </c>
      <c r="J336" s="191"/>
      <c r="K336" s="32">
        <v>0</v>
      </c>
      <c r="L336" s="191"/>
      <c r="M336" s="217"/>
    </row>
    <row r="337" spans="1:13" s="28" customFormat="1" ht="12">
      <c r="A337" s="26"/>
      <c r="B337" s="211"/>
      <c r="C337" s="214"/>
      <c r="D337" s="228"/>
      <c r="E337" s="228"/>
      <c r="F337" s="56" t="s">
        <v>21</v>
      </c>
      <c r="G337" s="208"/>
      <c r="H337" s="36" t="s">
        <v>25</v>
      </c>
      <c r="I337" s="32">
        <v>0</v>
      </c>
      <c r="J337" s="191"/>
      <c r="K337" s="32">
        <v>0</v>
      </c>
      <c r="L337" s="191"/>
      <c r="M337" s="217"/>
    </row>
    <row r="338" spans="1:13" s="28" customFormat="1" ht="12">
      <c r="A338" s="26"/>
      <c r="B338" s="212"/>
      <c r="C338" s="215"/>
      <c r="D338" s="229"/>
      <c r="E338" s="229"/>
      <c r="F338" s="56" t="s">
        <v>22</v>
      </c>
      <c r="G338" s="209"/>
      <c r="H338" s="36" t="s">
        <v>25</v>
      </c>
      <c r="I338" s="32">
        <v>0</v>
      </c>
      <c r="J338" s="192"/>
      <c r="K338" s="32">
        <v>0</v>
      </c>
      <c r="L338" s="192"/>
      <c r="M338" s="218"/>
    </row>
    <row r="339" spans="1:13" s="28" customFormat="1" ht="12">
      <c r="A339" s="26"/>
      <c r="B339" s="210">
        <v>42</v>
      </c>
      <c r="C339" s="213" t="s">
        <v>79</v>
      </c>
      <c r="D339" s="227" t="s">
        <v>174</v>
      </c>
      <c r="E339" s="227" t="s">
        <v>175</v>
      </c>
      <c r="F339" s="56" t="s">
        <v>15</v>
      </c>
      <c r="G339" s="207" t="s">
        <v>556</v>
      </c>
      <c r="H339" s="36" t="s">
        <v>25</v>
      </c>
      <c r="I339" s="32">
        <v>0</v>
      </c>
      <c r="J339" s="190" t="str">
        <f>BIN2HEX(I339&amp;""&amp;I340&amp;""&amp;I341&amp;""&amp;I342&amp;""&amp;I343&amp;""&amp;I344&amp;""&amp;I345&amp;""&amp;I346,2)</f>
        <v>00</v>
      </c>
      <c r="K339" s="32">
        <v>0</v>
      </c>
      <c r="L339" s="190" t="str">
        <f>BIN2HEX(K339&amp;""&amp;K340&amp;""&amp;K341&amp;""&amp;K342&amp;""&amp;K343&amp;""&amp;K344&amp;""&amp;K345&amp;""&amp;K346,2)</f>
        <v>00</v>
      </c>
      <c r="M339" s="216" t="s">
        <v>557</v>
      </c>
    </row>
    <row r="340" spans="1:13" s="28" customFormat="1" ht="12">
      <c r="A340" s="26"/>
      <c r="B340" s="211"/>
      <c r="C340" s="214"/>
      <c r="D340" s="228"/>
      <c r="E340" s="228"/>
      <c r="F340" s="56" t="s">
        <v>16</v>
      </c>
      <c r="G340" s="208"/>
      <c r="H340" s="36" t="s">
        <v>25</v>
      </c>
      <c r="I340" s="32">
        <v>0</v>
      </c>
      <c r="J340" s="191"/>
      <c r="K340" s="32">
        <v>0</v>
      </c>
      <c r="L340" s="191"/>
      <c r="M340" s="217"/>
    </row>
    <row r="341" spans="1:13" s="28" customFormat="1" ht="12">
      <c r="A341" s="26"/>
      <c r="B341" s="211"/>
      <c r="C341" s="214"/>
      <c r="D341" s="228"/>
      <c r="E341" s="228"/>
      <c r="F341" s="56" t="s">
        <v>17</v>
      </c>
      <c r="G341" s="208"/>
      <c r="H341" s="36" t="s">
        <v>25</v>
      </c>
      <c r="I341" s="32">
        <v>0</v>
      </c>
      <c r="J341" s="191"/>
      <c r="K341" s="32">
        <v>0</v>
      </c>
      <c r="L341" s="191"/>
      <c r="M341" s="217"/>
    </row>
    <row r="342" spans="1:13" s="28" customFormat="1" ht="12">
      <c r="A342" s="26"/>
      <c r="B342" s="211"/>
      <c r="C342" s="214"/>
      <c r="D342" s="228"/>
      <c r="E342" s="228"/>
      <c r="F342" s="56" t="s">
        <v>18</v>
      </c>
      <c r="G342" s="208"/>
      <c r="H342" s="36" t="s">
        <v>25</v>
      </c>
      <c r="I342" s="32">
        <v>0</v>
      </c>
      <c r="J342" s="191"/>
      <c r="K342" s="32">
        <v>0</v>
      </c>
      <c r="L342" s="191"/>
      <c r="M342" s="217"/>
    </row>
    <row r="343" spans="1:13" s="28" customFormat="1" ht="12">
      <c r="A343" s="26"/>
      <c r="B343" s="211"/>
      <c r="C343" s="214"/>
      <c r="D343" s="228"/>
      <c r="E343" s="228"/>
      <c r="F343" s="56" t="s">
        <v>19</v>
      </c>
      <c r="G343" s="208"/>
      <c r="H343" s="36" t="s">
        <v>25</v>
      </c>
      <c r="I343" s="32">
        <v>0</v>
      </c>
      <c r="J343" s="191"/>
      <c r="K343" s="32">
        <v>0</v>
      </c>
      <c r="L343" s="191"/>
      <c r="M343" s="217"/>
    </row>
    <row r="344" spans="1:13" s="28" customFormat="1" ht="12">
      <c r="A344" s="26"/>
      <c r="B344" s="211"/>
      <c r="C344" s="214"/>
      <c r="D344" s="228"/>
      <c r="E344" s="228"/>
      <c r="F344" s="56" t="s">
        <v>20</v>
      </c>
      <c r="G344" s="208"/>
      <c r="H344" s="36" t="s">
        <v>25</v>
      </c>
      <c r="I344" s="32">
        <v>0</v>
      </c>
      <c r="J344" s="191"/>
      <c r="K344" s="32">
        <v>0</v>
      </c>
      <c r="L344" s="191"/>
      <c r="M344" s="217"/>
    </row>
    <row r="345" spans="1:13" s="28" customFormat="1" ht="12">
      <c r="A345" s="26"/>
      <c r="B345" s="211"/>
      <c r="C345" s="214"/>
      <c r="D345" s="228"/>
      <c r="E345" s="228"/>
      <c r="F345" s="56" t="s">
        <v>21</v>
      </c>
      <c r="G345" s="208"/>
      <c r="H345" s="36" t="s">
        <v>25</v>
      </c>
      <c r="I345" s="32">
        <v>0</v>
      </c>
      <c r="J345" s="191"/>
      <c r="K345" s="32">
        <v>0</v>
      </c>
      <c r="L345" s="191"/>
      <c r="M345" s="217"/>
    </row>
    <row r="346" spans="1:13" s="28" customFormat="1" ht="12">
      <c r="A346" s="26"/>
      <c r="B346" s="212"/>
      <c r="C346" s="215"/>
      <c r="D346" s="229"/>
      <c r="E346" s="229"/>
      <c r="F346" s="56" t="s">
        <v>22</v>
      </c>
      <c r="G346" s="209"/>
      <c r="H346" s="36" t="s">
        <v>25</v>
      </c>
      <c r="I346" s="32">
        <v>0</v>
      </c>
      <c r="J346" s="192"/>
      <c r="K346" s="32">
        <v>0</v>
      </c>
      <c r="L346" s="192"/>
      <c r="M346" s="218"/>
    </row>
    <row r="347" spans="1:13" s="28" customFormat="1" ht="12">
      <c r="A347" s="26"/>
      <c r="B347" s="210">
        <v>43</v>
      </c>
      <c r="C347" s="213" t="s">
        <v>80</v>
      </c>
      <c r="D347" s="227" t="s">
        <v>176</v>
      </c>
      <c r="E347" s="227" t="s">
        <v>177</v>
      </c>
      <c r="F347" s="56" t="s">
        <v>15</v>
      </c>
      <c r="G347" s="207" t="s">
        <v>558</v>
      </c>
      <c r="H347" s="36" t="s">
        <v>25</v>
      </c>
      <c r="I347" s="32">
        <v>0</v>
      </c>
      <c r="J347" s="190" t="str">
        <f>BIN2HEX(I347&amp;""&amp;I348&amp;""&amp;I349&amp;""&amp;I350&amp;""&amp;I351&amp;""&amp;I352&amp;""&amp;I353&amp;""&amp;I354,2)</f>
        <v>00</v>
      </c>
      <c r="K347" s="32">
        <v>0</v>
      </c>
      <c r="L347" s="190" t="str">
        <f>BIN2HEX(K347&amp;""&amp;K348&amp;""&amp;K349&amp;""&amp;K350&amp;""&amp;K351&amp;""&amp;K352&amp;""&amp;K353&amp;""&amp;K354,2)</f>
        <v>00</v>
      </c>
      <c r="M347" s="216" t="s">
        <v>559</v>
      </c>
    </row>
    <row r="348" spans="1:13" s="28" customFormat="1" ht="12">
      <c r="A348" s="26"/>
      <c r="B348" s="211"/>
      <c r="C348" s="214"/>
      <c r="D348" s="228"/>
      <c r="E348" s="228"/>
      <c r="F348" s="56" t="s">
        <v>16</v>
      </c>
      <c r="G348" s="208"/>
      <c r="H348" s="36" t="s">
        <v>25</v>
      </c>
      <c r="I348" s="32">
        <v>0</v>
      </c>
      <c r="J348" s="191"/>
      <c r="K348" s="32">
        <v>0</v>
      </c>
      <c r="L348" s="191"/>
      <c r="M348" s="217"/>
    </row>
    <row r="349" spans="1:13" s="28" customFormat="1" ht="12">
      <c r="A349" s="26"/>
      <c r="B349" s="211"/>
      <c r="C349" s="214"/>
      <c r="D349" s="228"/>
      <c r="E349" s="228"/>
      <c r="F349" s="56" t="s">
        <v>17</v>
      </c>
      <c r="G349" s="208"/>
      <c r="H349" s="36" t="s">
        <v>25</v>
      </c>
      <c r="I349" s="32">
        <v>0</v>
      </c>
      <c r="J349" s="191"/>
      <c r="K349" s="32">
        <v>0</v>
      </c>
      <c r="L349" s="191"/>
      <c r="M349" s="217"/>
    </row>
    <row r="350" spans="1:13" s="28" customFormat="1" ht="12">
      <c r="A350" s="26"/>
      <c r="B350" s="211"/>
      <c r="C350" s="214"/>
      <c r="D350" s="228"/>
      <c r="E350" s="228"/>
      <c r="F350" s="56" t="s">
        <v>18</v>
      </c>
      <c r="G350" s="208"/>
      <c r="H350" s="36" t="s">
        <v>25</v>
      </c>
      <c r="I350" s="32">
        <v>0</v>
      </c>
      <c r="J350" s="191"/>
      <c r="K350" s="32">
        <v>0</v>
      </c>
      <c r="L350" s="191"/>
      <c r="M350" s="217"/>
    </row>
    <row r="351" spans="1:13" s="28" customFormat="1" ht="12">
      <c r="A351" s="26"/>
      <c r="B351" s="211"/>
      <c r="C351" s="214"/>
      <c r="D351" s="228"/>
      <c r="E351" s="228"/>
      <c r="F351" s="56" t="s">
        <v>19</v>
      </c>
      <c r="G351" s="208"/>
      <c r="H351" s="36" t="s">
        <v>25</v>
      </c>
      <c r="I351" s="32">
        <v>0</v>
      </c>
      <c r="J351" s="191"/>
      <c r="K351" s="32">
        <v>0</v>
      </c>
      <c r="L351" s="191"/>
      <c r="M351" s="217"/>
    </row>
    <row r="352" spans="1:13" s="28" customFormat="1" ht="12">
      <c r="A352" s="26"/>
      <c r="B352" s="211"/>
      <c r="C352" s="214"/>
      <c r="D352" s="228"/>
      <c r="E352" s="228"/>
      <c r="F352" s="56" t="s">
        <v>20</v>
      </c>
      <c r="G352" s="208"/>
      <c r="H352" s="36" t="s">
        <v>25</v>
      </c>
      <c r="I352" s="32">
        <v>0</v>
      </c>
      <c r="J352" s="191"/>
      <c r="K352" s="32">
        <v>0</v>
      </c>
      <c r="L352" s="191"/>
      <c r="M352" s="217"/>
    </row>
    <row r="353" spans="1:13" s="28" customFormat="1" ht="12">
      <c r="A353" s="26"/>
      <c r="B353" s="211"/>
      <c r="C353" s="214"/>
      <c r="D353" s="228"/>
      <c r="E353" s="228"/>
      <c r="F353" s="56" t="s">
        <v>21</v>
      </c>
      <c r="G353" s="208"/>
      <c r="H353" s="36" t="s">
        <v>25</v>
      </c>
      <c r="I353" s="32">
        <v>0</v>
      </c>
      <c r="J353" s="191"/>
      <c r="K353" s="32">
        <v>0</v>
      </c>
      <c r="L353" s="191"/>
      <c r="M353" s="217"/>
    </row>
    <row r="354" spans="1:13" s="28" customFormat="1" ht="12">
      <c r="A354" s="26"/>
      <c r="B354" s="212"/>
      <c r="C354" s="215"/>
      <c r="D354" s="229"/>
      <c r="E354" s="229"/>
      <c r="F354" s="56" t="s">
        <v>22</v>
      </c>
      <c r="G354" s="209"/>
      <c r="H354" s="36" t="s">
        <v>25</v>
      </c>
      <c r="I354" s="32">
        <v>0</v>
      </c>
      <c r="J354" s="192"/>
      <c r="K354" s="32">
        <v>0</v>
      </c>
      <c r="L354" s="192"/>
      <c r="M354" s="218"/>
    </row>
    <row r="355" spans="1:13" s="28" customFormat="1" ht="12">
      <c r="A355" s="26"/>
      <c r="B355" s="210">
        <v>44</v>
      </c>
      <c r="C355" s="213" t="s">
        <v>81</v>
      </c>
      <c r="D355" s="227" t="s">
        <v>178</v>
      </c>
      <c r="E355" s="227" t="s">
        <v>179</v>
      </c>
      <c r="F355" s="56" t="s">
        <v>15</v>
      </c>
      <c r="G355" s="207" t="s">
        <v>560</v>
      </c>
      <c r="H355" s="36" t="s">
        <v>25</v>
      </c>
      <c r="I355" s="32">
        <v>0</v>
      </c>
      <c r="J355" s="190" t="str">
        <f>BIN2HEX(I355&amp;""&amp;I356&amp;""&amp;I357&amp;""&amp;I358&amp;""&amp;I359&amp;""&amp;I360&amp;""&amp;I361&amp;""&amp;I362,2)</f>
        <v>00</v>
      </c>
      <c r="K355" s="32">
        <v>0</v>
      </c>
      <c r="L355" s="190" t="str">
        <f>BIN2HEX(K355&amp;""&amp;K356&amp;""&amp;K357&amp;""&amp;K358&amp;""&amp;K359&amp;""&amp;K360&amp;""&amp;K361&amp;""&amp;K362,2)</f>
        <v>00</v>
      </c>
      <c r="M355" s="216" t="s">
        <v>561</v>
      </c>
    </row>
    <row r="356" spans="1:13" s="28" customFormat="1" ht="12">
      <c r="A356" s="26"/>
      <c r="B356" s="211"/>
      <c r="C356" s="214"/>
      <c r="D356" s="228"/>
      <c r="E356" s="228"/>
      <c r="F356" s="56" t="s">
        <v>16</v>
      </c>
      <c r="G356" s="208"/>
      <c r="H356" s="36" t="s">
        <v>25</v>
      </c>
      <c r="I356" s="32">
        <v>0</v>
      </c>
      <c r="J356" s="191"/>
      <c r="K356" s="32">
        <v>0</v>
      </c>
      <c r="L356" s="191"/>
      <c r="M356" s="217"/>
    </row>
    <row r="357" spans="1:13" s="28" customFormat="1" ht="12">
      <c r="A357" s="26"/>
      <c r="B357" s="211"/>
      <c r="C357" s="214"/>
      <c r="D357" s="228"/>
      <c r="E357" s="228"/>
      <c r="F357" s="56" t="s">
        <v>17</v>
      </c>
      <c r="G357" s="208"/>
      <c r="H357" s="36" t="s">
        <v>25</v>
      </c>
      <c r="I357" s="32">
        <v>0</v>
      </c>
      <c r="J357" s="191"/>
      <c r="K357" s="32">
        <v>0</v>
      </c>
      <c r="L357" s="191"/>
      <c r="M357" s="217"/>
    </row>
    <row r="358" spans="1:13" s="28" customFormat="1" ht="12">
      <c r="A358" s="26"/>
      <c r="B358" s="211"/>
      <c r="C358" s="214"/>
      <c r="D358" s="228"/>
      <c r="E358" s="228"/>
      <c r="F358" s="56" t="s">
        <v>18</v>
      </c>
      <c r="G358" s="208"/>
      <c r="H358" s="36" t="s">
        <v>25</v>
      </c>
      <c r="I358" s="32">
        <v>0</v>
      </c>
      <c r="J358" s="191"/>
      <c r="K358" s="32">
        <v>0</v>
      </c>
      <c r="L358" s="191"/>
      <c r="M358" s="217"/>
    </row>
    <row r="359" spans="1:13" s="28" customFormat="1" ht="12">
      <c r="A359" s="26"/>
      <c r="B359" s="211"/>
      <c r="C359" s="214"/>
      <c r="D359" s="228"/>
      <c r="E359" s="228"/>
      <c r="F359" s="56" t="s">
        <v>19</v>
      </c>
      <c r="G359" s="208"/>
      <c r="H359" s="36" t="s">
        <v>25</v>
      </c>
      <c r="I359" s="32">
        <v>0</v>
      </c>
      <c r="J359" s="191"/>
      <c r="K359" s="32">
        <v>0</v>
      </c>
      <c r="L359" s="191"/>
      <c r="M359" s="217"/>
    </row>
    <row r="360" spans="1:13" s="28" customFormat="1" ht="12">
      <c r="A360" s="26"/>
      <c r="B360" s="211"/>
      <c r="C360" s="214"/>
      <c r="D360" s="228"/>
      <c r="E360" s="228"/>
      <c r="F360" s="56" t="s">
        <v>20</v>
      </c>
      <c r="G360" s="208"/>
      <c r="H360" s="36" t="s">
        <v>25</v>
      </c>
      <c r="I360" s="32">
        <v>0</v>
      </c>
      <c r="J360" s="191"/>
      <c r="K360" s="32">
        <v>0</v>
      </c>
      <c r="L360" s="191"/>
      <c r="M360" s="217"/>
    </row>
    <row r="361" spans="1:13" s="28" customFormat="1" ht="12">
      <c r="A361" s="26"/>
      <c r="B361" s="211"/>
      <c r="C361" s="214"/>
      <c r="D361" s="228"/>
      <c r="E361" s="228"/>
      <c r="F361" s="56" t="s">
        <v>21</v>
      </c>
      <c r="G361" s="208"/>
      <c r="H361" s="36" t="s">
        <v>25</v>
      </c>
      <c r="I361" s="32">
        <v>0</v>
      </c>
      <c r="J361" s="191"/>
      <c r="K361" s="32">
        <v>0</v>
      </c>
      <c r="L361" s="191"/>
      <c r="M361" s="217"/>
    </row>
    <row r="362" spans="1:13" s="28" customFormat="1" ht="12">
      <c r="A362" s="26"/>
      <c r="B362" s="212"/>
      <c r="C362" s="215"/>
      <c r="D362" s="229"/>
      <c r="E362" s="229"/>
      <c r="F362" s="56" t="s">
        <v>22</v>
      </c>
      <c r="G362" s="209"/>
      <c r="H362" s="36" t="s">
        <v>25</v>
      </c>
      <c r="I362" s="32">
        <v>0</v>
      </c>
      <c r="J362" s="192"/>
      <c r="K362" s="32">
        <v>0</v>
      </c>
      <c r="L362" s="192"/>
      <c r="M362" s="218"/>
    </row>
    <row r="363" spans="1:13" s="28" customFormat="1" ht="12">
      <c r="A363" s="26"/>
      <c r="B363" s="210">
        <v>45</v>
      </c>
      <c r="C363" s="213" t="s">
        <v>82</v>
      </c>
      <c r="D363" s="227" t="s">
        <v>180</v>
      </c>
      <c r="E363" s="227" t="s">
        <v>181</v>
      </c>
      <c r="F363" s="56" t="s">
        <v>15</v>
      </c>
      <c r="G363" s="207" t="s">
        <v>222</v>
      </c>
      <c r="H363" s="36" t="s">
        <v>25</v>
      </c>
      <c r="I363" s="32">
        <v>0</v>
      </c>
      <c r="J363" s="190" t="str">
        <f>BIN2HEX(I363&amp;""&amp;I364&amp;""&amp;I365&amp;""&amp;I366&amp;""&amp;I367&amp;""&amp;I368&amp;""&amp;I369&amp;""&amp;I370,2)</f>
        <v>00</v>
      </c>
      <c r="K363" s="32">
        <v>0</v>
      </c>
      <c r="L363" s="190" t="str">
        <f>BIN2HEX(K363&amp;""&amp;K364&amp;""&amp;K365&amp;""&amp;K366&amp;""&amp;K367&amp;""&amp;K368&amp;""&amp;K369&amp;""&amp;K370,2)</f>
        <v>00</v>
      </c>
      <c r="M363" s="216" t="s">
        <v>222</v>
      </c>
    </row>
    <row r="364" spans="1:13" s="28" customFormat="1" ht="12">
      <c r="A364" s="26"/>
      <c r="B364" s="211"/>
      <c r="C364" s="214"/>
      <c r="D364" s="228"/>
      <c r="E364" s="228"/>
      <c r="F364" s="56" t="s">
        <v>16</v>
      </c>
      <c r="G364" s="208"/>
      <c r="H364" s="36" t="s">
        <v>25</v>
      </c>
      <c r="I364" s="32">
        <v>0</v>
      </c>
      <c r="J364" s="191"/>
      <c r="K364" s="32">
        <v>0</v>
      </c>
      <c r="L364" s="191"/>
      <c r="M364" s="217"/>
    </row>
    <row r="365" spans="1:13" s="28" customFormat="1" ht="12">
      <c r="A365" s="26"/>
      <c r="B365" s="211"/>
      <c r="C365" s="214"/>
      <c r="D365" s="228"/>
      <c r="E365" s="228"/>
      <c r="F365" s="56" t="s">
        <v>17</v>
      </c>
      <c r="G365" s="208"/>
      <c r="H365" s="36" t="s">
        <v>25</v>
      </c>
      <c r="I365" s="32">
        <v>0</v>
      </c>
      <c r="J365" s="191"/>
      <c r="K365" s="32">
        <v>0</v>
      </c>
      <c r="L365" s="191"/>
      <c r="M365" s="217"/>
    </row>
    <row r="366" spans="1:13" s="28" customFormat="1" ht="12">
      <c r="A366" s="26"/>
      <c r="B366" s="211"/>
      <c r="C366" s="214"/>
      <c r="D366" s="228"/>
      <c r="E366" s="228"/>
      <c r="F366" s="56" t="s">
        <v>18</v>
      </c>
      <c r="G366" s="209"/>
      <c r="H366" s="36" t="s">
        <v>25</v>
      </c>
      <c r="I366" s="32">
        <v>0</v>
      </c>
      <c r="J366" s="191"/>
      <c r="K366" s="32">
        <v>0</v>
      </c>
      <c r="L366" s="191"/>
      <c r="M366" s="218"/>
    </row>
    <row r="367" spans="1:13" s="28" customFormat="1" ht="24">
      <c r="A367" s="26"/>
      <c r="B367" s="211"/>
      <c r="C367" s="214"/>
      <c r="D367" s="228"/>
      <c r="E367" s="228"/>
      <c r="F367" s="56" t="s">
        <v>19</v>
      </c>
      <c r="G367" s="57" t="s">
        <v>562</v>
      </c>
      <c r="H367" s="36" t="s">
        <v>25</v>
      </c>
      <c r="I367" s="32">
        <v>0</v>
      </c>
      <c r="J367" s="191"/>
      <c r="K367" s="32">
        <v>0</v>
      </c>
      <c r="L367" s="191"/>
      <c r="M367" s="30" t="s">
        <v>566</v>
      </c>
    </row>
    <row r="368" spans="1:13" s="28" customFormat="1" ht="24">
      <c r="A368" s="26"/>
      <c r="B368" s="211"/>
      <c r="C368" s="214"/>
      <c r="D368" s="228"/>
      <c r="E368" s="228"/>
      <c r="F368" s="56" t="s">
        <v>20</v>
      </c>
      <c r="G368" s="57" t="s">
        <v>563</v>
      </c>
      <c r="H368" s="36" t="s">
        <v>25</v>
      </c>
      <c r="I368" s="32">
        <v>0</v>
      </c>
      <c r="J368" s="191"/>
      <c r="K368" s="32">
        <v>0</v>
      </c>
      <c r="L368" s="191"/>
      <c r="M368" s="30" t="s">
        <v>567</v>
      </c>
    </row>
    <row r="369" spans="1:13" s="28" customFormat="1" ht="24">
      <c r="A369" s="26"/>
      <c r="B369" s="211"/>
      <c r="C369" s="214"/>
      <c r="D369" s="228"/>
      <c r="E369" s="228"/>
      <c r="F369" s="56" t="s">
        <v>21</v>
      </c>
      <c r="G369" s="57" t="s">
        <v>564</v>
      </c>
      <c r="H369" s="36" t="s">
        <v>25</v>
      </c>
      <c r="I369" s="32">
        <v>0</v>
      </c>
      <c r="J369" s="191"/>
      <c r="K369" s="32">
        <v>0</v>
      </c>
      <c r="L369" s="191"/>
      <c r="M369" s="30" t="s">
        <v>568</v>
      </c>
    </row>
    <row r="370" spans="1:13" s="28" customFormat="1" ht="24">
      <c r="A370" s="26"/>
      <c r="B370" s="212"/>
      <c r="C370" s="215"/>
      <c r="D370" s="229"/>
      <c r="E370" s="229"/>
      <c r="F370" s="56" t="s">
        <v>22</v>
      </c>
      <c r="G370" s="57" t="s">
        <v>565</v>
      </c>
      <c r="H370" s="36" t="s">
        <v>25</v>
      </c>
      <c r="I370" s="32">
        <v>0</v>
      </c>
      <c r="J370" s="192"/>
      <c r="K370" s="32">
        <v>0</v>
      </c>
      <c r="L370" s="192"/>
      <c r="M370" s="30" t="s">
        <v>569</v>
      </c>
    </row>
    <row r="371" spans="1:13" s="28" customFormat="1" ht="24">
      <c r="A371" s="26"/>
      <c r="B371" s="210">
        <v>46</v>
      </c>
      <c r="C371" s="213" t="s">
        <v>83</v>
      </c>
      <c r="D371" s="227" t="s">
        <v>182</v>
      </c>
      <c r="E371" s="227" t="s">
        <v>183</v>
      </c>
      <c r="F371" s="56" t="s">
        <v>15</v>
      </c>
      <c r="G371" s="57" t="s">
        <v>570</v>
      </c>
      <c r="H371" s="36" t="s">
        <v>24</v>
      </c>
      <c r="I371" s="32">
        <v>0</v>
      </c>
      <c r="J371" s="190" t="str">
        <f>BIN2HEX(I371&amp;""&amp;I372&amp;""&amp;I373&amp;""&amp;I374&amp;""&amp;I375&amp;""&amp;I376&amp;""&amp;I377&amp;""&amp;I378,2)</f>
        <v>00</v>
      </c>
      <c r="K371" s="32">
        <v>0</v>
      </c>
      <c r="L371" s="190" t="str">
        <f>BIN2HEX(K371&amp;""&amp;K372&amp;""&amp;K373&amp;""&amp;K374&amp;""&amp;K375&amp;""&amp;K376&amp;""&amp;K377&amp;""&amp;K378,2)</f>
        <v>00</v>
      </c>
      <c r="M371" s="30" t="s">
        <v>571</v>
      </c>
    </row>
    <row r="372" spans="1:13" s="28" customFormat="1" ht="12">
      <c r="A372" s="26"/>
      <c r="B372" s="211"/>
      <c r="C372" s="214"/>
      <c r="D372" s="228"/>
      <c r="E372" s="228"/>
      <c r="F372" s="56" t="s">
        <v>16</v>
      </c>
      <c r="G372" s="57" t="s">
        <v>222</v>
      </c>
      <c r="H372" s="36" t="s">
        <v>8</v>
      </c>
      <c r="I372" s="32">
        <v>0</v>
      </c>
      <c r="J372" s="191"/>
      <c r="K372" s="32">
        <v>0</v>
      </c>
      <c r="L372" s="191"/>
      <c r="M372" s="30" t="s">
        <v>222</v>
      </c>
    </row>
    <row r="373" spans="1:13" s="28" customFormat="1" ht="34.5" customHeight="1">
      <c r="A373" s="26"/>
      <c r="B373" s="211"/>
      <c r="C373" s="214"/>
      <c r="D373" s="228"/>
      <c r="E373" s="228"/>
      <c r="F373" s="56" t="s">
        <v>17</v>
      </c>
      <c r="G373" s="230" t="s">
        <v>572</v>
      </c>
      <c r="H373" s="36" t="s">
        <v>8</v>
      </c>
      <c r="I373" s="32">
        <v>0</v>
      </c>
      <c r="J373" s="191"/>
      <c r="K373" s="32">
        <v>0</v>
      </c>
      <c r="L373" s="191"/>
      <c r="M373" s="216" t="s">
        <v>573</v>
      </c>
    </row>
    <row r="374" spans="1:13" s="28" customFormat="1" ht="34.5" customHeight="1">
      <c r="A374" s="26"/>
      <c r="B374" s="211"/>
      <c r="C374" s="214"/>
      <c r="D374" s="228"/>
      <c r="E374" s="228"/>
      <c r="F374" s="56" t="s">
        <v>18</v>
      </c>
      <c r="G374" s="231"/>
      <c r="H374" s="36" t="s">
        <v>8</v>
      </c>
      <c r="I374" s="32">
        <v>0</v>
      </c>
      <c r="J374" s="191"/>
      <c r="K374" s="32">
        <v>0</v>
      </c>
      <c r="L374" s="191"/>
      <c r="M374" s="220"/>
    </row>
    <row r="375" spans="1:13" s="28" customFormat="1" ht="24">
      <c r="A375" s="26"/>
      <c r="B375" s="211"/>
      <c r="C375" s="214"/>
      <c r="D375" s="228"/>
      <c r="E375" s="228"/>
      <c r="F375" s="56" t="s">
        <v>19</v>
      </c>
      <c r="G375" s="57" t="s">
        <v>574</v>
      </c>
      <c r="H375" s="36" t="s">
        <v>8</v>
      </c>
      <c r="I375" s="32">
        <v>0</v>
      </c>
      <c r="J375" s="191"/>
      <c r="K375" s="32">
        <v>0</v>
      </c>
      <c r="L375" s="191"/>
      <c r="M375" s="30" t="s">
        <v>575</v>
      </c>
    </row>
    <row r="376" spans="1:13" s="28" customFormat="1" ht="12">
      <c r="A376" s="26"/>
      <c r="B376" s="211"/>
      <c r="C376" s="214"/>
      <c r="D376" s="228"/>
      <c r="E376" s="228"/>
      <c r="F376" s="56" t="s">
        <v>20</v>
      </c>
      <c r="G376" s="57" t="s">
        <v>222</v>
      </c>
      <c r="H376" s="36" t="s">
        <v>8</v>
      </c>
      <c r="I376" s="32">
        <v>0</v>
      </c>
      <c r="J376" s="191"/>
      <c r="K376" s="32">
        <v>0</v>
      </c>
      <c r="L376" s="191"/>
      <c r="M376" s="29" t="s">
        <v>222</v>
      </c>
    </row>
    <row r="377" spans="1:13" s="28" customFormat="1" ht="48">
      <c r="A377" s="26"/>
      <c r="B377" s="211"/>
      <c r="C377" s="214"/>
      <c r="D377" s="228"/>
      <c r="E377" s="228"/>
      <c r="F377" s="56" t="s">
        <v>21</v>
      </c>
      <c r="G377" s="57" t="s">
        <v>576</v>
      </c>
      <c r="H377" s="36" t="s">
        <v>8</v>
      </c>
      <c r="I377" s="32">
        <v>0</v>
      </c>
      <c r="J377" s="191"/>
      <c r="K377" s="32">
        <v>0</v>
      </c>
      <c r="L377" s="191"/>
      <c r="M377" s="30" t="s">
        <v>577</v>
      </c>
    </row>
    <row r="378" spans="1:13" s="28" customFormat="1" ht="12">
      <c r="A378" s="26"/>
      <c r="B378" s="212"/>
      <c r="C378" s="215"/>
      <c r="D378" s="229"/>
      <c r="E378" s="229"/>
      <c r="F378" s="56" t="s">
        <v>22</v>
      </c>
      <c r="G378" s="57" t="s">
        <v>222</v>
      </c>
      <c r="H378" s="36" t="s">
        <v>8</v>
      </c>
      <c r="I378" s="32">
        <v>0</v>
      </c>
      <c r="J378" s="192"/>
      <c r="K378" s="32">
        <v>0</v>
      </c>
      <c r="L378" s="192"/>
      <c r="M378" s="29" t="s">
        <v>222</v>
      </c>
    </row>
    <row r="379" spans="1:13" s="28" customFormat="1" ht="12">
      <c r="A379" s="26"/>
      <c r="B379" s="210">
        <v>47</v>
      </c>
      <c r="C379" s="213" t="s">
        <v>84</v>
      </c>
      <c r="D379" s="227" t="s">
        <v>184</v>
      </c>
      <c r="E379" s="227" t="s">
        <v>185</v>
      </c>
      <c r="F379" s="56" t="s">
        <v>15</v>
      </c>
      <c r="G379" s="207" t="s">
        <v>578</v>
      </c>
      <c r="H379" s="36" t="s">
        <v>25</v>
      </c>
      <c r="I379" s="32">
        <v>0</v>
      </c>
      <c r="J379" s="190" t="str">
        <f>BIN2HEX(I379&amp;""&amp;I380&amp;""&amp;I381&amp;""&amp;I382&amp;""&amp;I383&amp;""&amp;I384&amp;""&amp;I385&amp;""&amp;I386,2)</f>
        <v>00</v>
      </c>
      <c r="K379" s="32">
        <v>0</v>
      </c>
      <c r="L379" s="190" t="str">
        <f>BIN2HEX(K379&amp;""&amp;K380&amp;""&amp;K381&amp;""&amp;K382&amp;""&amp;K383&amp;""&amp;K384&amp;""&amp;K385&amp;""&amp;K386,2)</f>
        <v>00</v>
      </c>
      <c r="M379" s="216" t="s">
        <v>185</v>
      </c>
    </row>
    <row r="380" spans="1:13" s="28" customFormat="1" ht="12">
      <c r="A380" s="26"/>
      <c r="B380" s="211"/>
      <c r="C380" s="214"/>
      <c r="D380" s="228"/>
      <c r="E380" s="228"/>
      <c r="F380" s="56" t="s">
        <v>16</v>
      </c>
      <c r="G380" s="208"/>
      <c r="H380" s="36" t="s">
        <v>25</v>
      </c>
      <c r="I380" s="32">
        <v>0</v>
      </c>
      <c r="J380" s="191"/>
      <c r="K380" s="32">
        <v>0</v>
      </c>
      <c r="L380" s="191"/>
      <c r="M380" s="217"/>
    </row>
    <row r="381" spans="1:13" s="28" customFormat="1" ht="12">
      <c r="A381" s="26"/>
      <c r="B381" s="211"/>
      <c r="C381" s="214"/>
      <c r="D381" s="228"/>
      <c r="E381" s="228"/>
      <c r="F381" s="56" t="s">
        <v>17</v>
      </c>
      <c r="G381" s="208"/>
      <c r="H381" s="36" t="s">
        <v>25</v>
      </c>
      <c r="I381" s="32">
        <v>0</v>
      </c>
      <c r="J381" s="191"/>
      <c r="K381" s="32">
        <v>0</v>
      </c>
      <c r="L381" s="191"/>
      <c r="M381" s="217"/>
    </row>
    <row r="382" spans="1:13" s="28" customFormat="1" ht="12">
      <c r="A382" s="26"/>
      <c r="B382" s="211"/>
      <c r="C382" s="214"/>
      <c r="D382" s="228"/>
      <c r="E382" s="228"/>
      <c r="F382" s="56" t="s">
        <v>18</v>
      </c>
      <c r="G382" s="208"/>
      <c r="H382" s="36" t="s">
        <v>25</v>
      </c>
      <c r="I382" s="32">
        <v>0</v>
      </c>
      <c r="J382" s="191"/>
      <c r="K382" s="32">
        <v>0</v>
      </c>
      <c r="L382" s="191"/>
      <c r="M382" s="217"/>
    </row>
    <row r="383" spans="1:13" s="28" customFormat="1" ht="12">
      <c r="A383" s="26"/>
      <c r="B383" s="211"/>
      <c r="C383" s="214"/>
      <c r="D383" s="228"/>
      <c r="E383" s="228"/>
      <c r="F383" s="56" t="s">
        <v>19</v>
      </c>
      <c r="G383" s="208"/>
      <c r="H383" s="36" t="s">
        <v>25</v>
      </c>
      <c r="I383" s="32">
        <v>0</v>
      </c>
      <c r="J383" s="191"/>
      <c r="K383" s="32">
        <v>0</v>
      </c>
      <c r="L383" s="191"/>
      <c r="M383" s="217"/>
    </row>
    <row r="384" spans="1:13" s="28" customFormat="1" ht="12">
      <c r="A384" s="26"/>
      <c r="B384" s="211"/>
      <c r="C384" s="214"/>
      <c r="D384" s="228"/>
      <c r="E384" s="228"/>
      <c r="F384" s="56" t="s">
        <v>20</v>
      </c>
      <c r="G384" s="208"/>
      <c r="H384" s="36" t="s">
        <v>25</v>
      </c>
      <c r="I384" s="32">
        <v>0</v>
      </c>
      <c r="J384" s="191"/>
      <c r="K384" s="32">
        <v>0</v>
      </c>
      <c r="L384" s="191"/>
      <c r="M384" s="217"/>
    </row>
    <row r="385" spans="1:13" s="28" customFormat="1" ht="12">
      <c r="A385" s="26"/>
      <c r="B385" s="211"/>
      <c r="C385" s="214"/>
      <c r="D385" s="228"/>
      <c r="E385" s="228"/>
      <c r="F385" s="56" t="s">
        <v>21</v>
      </c>
      <c r="G385" s="208"/>
      <c r="H385" s="36" t="s">
        <v>25</v>
      </c>
      <c r="I385" s="32">
        <v>0</v>
      </c>
      <c r="J385" s="191"/>
      <c r="K385" s="32">
        <v>0</v>
      </c>
      <c r="L385" s="191"/>
      <c r="M385" s="217"/>
    </row>
    <row r="386" spans="1:13" s="28" customFormat="1" ht="12">
      <c r="A386" s="26"/>
      <c r="B386" s="212"/>
      <c r="C386" s="215"/>
      <c r="D386" s="229"/>
      <c r="E386" s="229"/>
      <c r="F386" s="56" t="s">
        <v>22</v>
      </c>
      <c r="G386" s="209"/>
      <c r="H386" s="36" t="s">
        <v>25</v>
      </c>
      <c r="I386" s="32">
        <v>0</v>
      </c>
      <c r="J386" s="192"/>
      <c r="K386" s="32">
        <v>0</v>
      </c>
      <c r="L386" s="192"/>
      <c r="M386" s="218"/>
    </row>
    <row r="387" spans="1:13" s="28" customFormat="1" ht="36.75" customHeight="1">
      <c r="A387" s="26"/>
      <c r="B387" s="210">
        <v>48</v>
      </c>
      <c r="C387" s="213" t="s">
        <v>85</v>
      </c>
      <c r="D387" s="227" t="s">
        <v>186</v>
      </c>
      <c r="E387" s="227" t="s">
        <v>187</v>
      </c>
      <c r="F387" s="56" t="s">
        <v>15</v>
      </c>
      <c r="G387" s="207" t="s">
        <v>579</v>
      </c>
      <c r="H387" s="36" t="s">
        <v>8</v>
      </c>
      <c r="I387" s="32">
        <v>0</v>
      </c>
      <c r="J387" s="190" t="str">
        <f>BIN2HEX(I387&amp;""&amp;I388&amp;""&amp;I389&amp;""&amp;I390&amp;""&amp;I391&amp;""&amp;I392&amp;""&amp;I393&amp;""&amp;I394,2)</f>
        <v>00</v>
      </c>
      <c r="K387" s="32">
        <v>0</v>
      </c>
      <c r="L387" s="190" t="str">
        <f>BIN2HEX(K387&amp;""&amp;K388&amp;""&amp;K389&amp;""&amp;K390&amp;""&amp;K391&amp;""&amp;K392&amp;""&amp;K393&amp;""&amp;K394,2)</f>
        <v>00</v>
      </c>
      <c r="M387" s="216" t="s">
        <v>580</v>
      </c>
    </row>
    <row r="388" spans="1:13" s="28" customFormat="1" ht="36.75" customHeight="1">
      <c r="A388" s="26"/>
      <c r="B388" s="211"/>
      <c r="C388" s="214"/>
      <c r="D388" s="228"/>
      <c r="E388" s="228"/>
      <c r="F388" s="56" t="s">
        <v>16</v>
      </c>
      <c r="G388" s="209"/>
      <c r="H388" s="36" t="s">
        <v>8</v>
      </c>
      <c r="I388" s="32">
        <v>0</v>
      </c>
      <c r="J388" s="191"/>
      <c r="K388" s="32">
        <v>0</v>
      </c>
      <c r="L388" s="191"/>
      <c r="M388" s="218"/>
    </row>
    <row r="389" spans="1:13" s="28" customFormat="1" ht="24">
      <c r="A389" s="26"/>
      <c r="B389" s="211"/>
      <c r="C389" s="214"/>
      <c r="D389" s="228"/>
      <c r="E389" s="228"/>
      <c r="F389" s="56" t="s">
        <v>17</v>
      </c>
      <c r="G389" s="57" t="s">
        <v>581</v>
      </c>
      <c r="H389" s="36" t="s">
        <v>8</v>
      </c>
      <c r="I389" s="32">
        <v>0</v>
      </c>
      <c r="J389" s="191"/>
      <c r="K389" s="32">
        <v>0</v>
      </c>
      <c r="L389" s="191"/>
      <c r="M389" s="30" t="s">
        <v>582</v>
      </c>
    </row>
    <row r="390" spans="1:13" s="28" customFormat="1" ht="36">
      <c r="A390" s="26"/>
      <c r="B390" s="211"/>
      <c r="C390" s="214"/>
      <c r="D390" s="228"/>
      <c r="E390" s="228"/>
      <c r="F390" s="56" t="s">
        <v>18</v>
      </c>
      <c r="G390" s="57" t="s">
        <v>583</v>
      </c>
      <c r="H390" s="36" t="s">
        <v>8</v>
      </c>
      <c r="I390" s="32">
        <v>0</v>
      </c>
      <c r="J390" s="191"/>
      <c r="K390" s="32">
        <v>0</v>
      </c>
      <c r="L390" s="191"/>
      <c r="M390" s="30" t="s">
        <v>584</v>
      </c>
    </row>
    <row r="391" spans="1:13" s="28" customFormat="1" ht="25.5" customHeight="1">
      <c r="A391" s="26"/>
      <c r="B391" s="211"/>
      <c r="C391" s="214"/>
      <c r="D391" s="228"/>
      <c r="E391" s="228"/>
      <c r="F391" s="56" t="s">
        <v>19</v>
      </c>
      <c r="G391" s="207" t="s">
        <v>585</v>
      </c>
      <c r="H391" s="36" t="s">
        <v>8</v>
      </c>
      <c r="I391" s="32">
        <v>0</v>
      </c>
      <c r="J391" s="191"/>
      <c r="K391" s="32">
        <v>0</v>
      </c>
      <c r="L391" s="191"/>
      <c r="M391" s="216" t="s">
        <v>586</v>
      </c>
    </row>
    <row r="392" spans="1:13" s="28" customFormat="1" ht="25.5" customHeight="1">
      <c r="A392" s="26"/>
      <c r="B392" s="211"/>
      <c r="C392" s="214"/>
      <c r="D392" s="228"/>
      <c r="E392" s="228"/>
      <c r="F392" s="56" t="s">
        <v>20</v>
      </c>
      <c r="G392" s="209"/>
      <c r="H392" s="36" t="s">
        <v>8</v>
      </c>
      <c r="I392" s="32">
        <v>0</v>
      </c>
      <c r="J392" s="191"/>
      <c r="K392" s="32">
        <v>0</v>
      </c>
      <c r="L392" s="191"/>
      <c r="M392" s="220"/>
    </row>
    <row r="393" spans="1:13" s="28" customFormat="1" ht="24.75" customHeight="1">
      <c r="A393" s="26"/>
      <c r="B393" s="211"/>
      <c r="C393" s="214"/>
      <c r="D393" s="228"/>
      <c r="E393" s="228"/>
      <c r="F393" s="56" t="s">
        <v>21</v>
      </c>
      <c r="G393" s="207" t="s">
        <v>587</v>
      </c>
      <c r="H393" s="36" t="s">
        <v>8</v>
      </c>
      <c r="I393" s="32">
        <v>0</v>
      </c>
      <c r="J393" s="191"/>
      <c r="K393" s="32">
        <v>0</v>
      </c>
      <c r="L393" s="191"/>
      <c r="M393" s="216" t="s">
        <v>588</v>
      </c>
    </row>
    <row r="394" spans="1:13" s="28" customFormat="1" ht="24.75" customHeight="1">
      <c r="A394" s="26"/>
      <c r="B394" s="212"/>
      <c r="C394" s="215"/>
      <c r="D394" s="229"/>
      <c r="E394" s="229"/>
      <c r="F394" s="56" t="s">
        <v>22</v>
      </c>
      <c r="G394" s="209"/>
      <c r="H394" s="36" t="s">
        <v>8</v>
      </c>
      <c r="I394" s="32">
        <v>0</v>
      </c>
      <c r="J394" s="192"/>
      <c r="K394" s="32">
        <v>0</v>
      </c>
      <c r="L394" s="192"/>
      <c r="M394" s="220"/>
    </row>
    <row r="395" spans="1:13" s="28" customFormat="1" ht="12">
      <c r="A395" s="26"/>
      <c r="B395" s="210">
        <v>49</v>
      </c>
      <c r="C395" s="213" t="s">
        <v>86</v>
      </c>
      <c r="D395" s="227" t="s">
        <v>188</v>
      </c>
      <c r="E395" s="227" t="s">
        <v>189</v>
      </c>
      <c r="F395" s="56" t="s">
        <v>15</v>
      </c>
      <c r="G395" s="224" t="s">
        <v>589</v>
      </c>
      <c r="H395" s="36" t="s">
        <v>8</v>
      </c>
      <c r="I395" s="32">
        <v>1</v>
      </c>
      <c r="J395" s="190" t="str">
        <f>BIN2HEX(I395&amp;""&amp;I396&amp;""&amp;I397&amp;""&amp;I398&amp;""&amp;I399&amp;""&amp;I400&amp;""&amp;I401&amp;""&amp;I402,2)</f>
        <v>C8</v>
      </c>
      <c r="K395" s="32">
        <v>1</v>
      </c>
      <c r="L395" s="190" t="str">
        <f>BIN2HEX(K395&amp;""&amp;K396&amp;""&amp;K397&amp;""&amp;K398&amp;""&amp;K399&amp;""&amp;K400&amp;""&amp;K401&amp;""&amp;K402,2)</f>
        <v>C8</v>
      </c>
      <c r="M395" s="216" t="s">
        <v>590</v>
      </c>
    </row>
    <row r="396" spans="1:13" s="28" customFormat="1" ht="12">
      <c r="A396" s="26"/>
      <c r="B396" s="211"/>
      <c r="C396" s="214"/>
      <c r="D396" s="228"/>
      <c r="E396" s="228"/>
      <c r="F396" s="56" t="s">
        <v>16</v>
      </c>
      <c r="G396" s="208"/>
      <c r="H396" s="36" t="s">
        <v>8</v>
      </c>
      <c r="I396" s="32">
        <v>1</v>
      </c>
      <c r="J396" s="191"/>
      <c r="K396" s="32">
        <v>1</v>
      </c>
      <c r="L396" s="191"/>
      <c r="M396" s="217"/>
    </row>
    <row r="397" spans="1:13" s="28" customFormat="1" ht="12">
      <c r="A397" s="26"/>
      <c r="B397" s="211"/>
      <c r="C397" s="214"/>
      <c r="D397" s="228"/>
      <c r="E397" s="228"/>
      <c r="F397" s="56" t="s">
        <v>17</v>
      </c>
      <c r="G397" s="208"/>
      <c r="H397" s="36" t="s">
        <v>8</v>
      </c>
      <c r="I397" s="32">
        <v>0</v>
      </c>
      <c r="J397" s="191"/>
      <c r="K397" s="32">
        <v>0</v>
      </c>
      <c r="L397" s="191"/>
      <c r="M397" s="217"/>
    </row>
    <row r="398" spans="1:13" s="28" customFormat="1" ht="12">
      <c r="A398" s="26"/>
      <c r="B398" s="211"/>
      <c r="C398" s="214"/>
      <c r="D398" s="228"/>
      <c r="E398" s="228"/>
      <c r="F398" s="56" t="s">
        <v>18</v>
      </c>
      <c r="G398" s="208"/>
      <c r="H398" s="36" t="s">
        <v>8</v>
      </c>
      <c r="I398" s="32">
        <v>0</v>
      </c>
      <c r="J398" s="191"/>
      <c r="K398" s="32">
        <v>0</v>
      </c>
      <c r="L398" s="191"/>
      <c r="M398" s="217"/>
    </row>
    <row r="399" spans="1:13" s="28" customFormat="1" ht="12">
      <c r="A399" s="26"/>
      <c r="B399" s="211"/>
      <c r="C399" s="214"/>
      <c r="D399" s="228"/>
      <c r="E399" s="228"/>
      <c r="F399" s="56" t="s">
        <v>19</v>
      </c>
      <c r="G399" s="208"/>
      <c r="H399" s="36" t="s">
        <v>8</v>
      </c>
      <c r="I399" s="32">
        <v>1</v>
      </c>
      <c r="J399" s="191"/>
      <c r="K399" s="32">
        <v>1</v>
      </c>
      <c r="L399" s="191"/>
      <c r="M399" s="217"/>
    </row>
    <row r="400" spans="1:13" s="28" customFormat="1" ht="12">
      <c r="A400" s="26"/>
      <c r="B400" s="211"/>
      <c r="C400" s="214"/>
      <c r="D400" s="228"/>
      <c r="E400" s="228"/>
      <c r="F400" s="56" t="s">
        <v>20</v>
      </c>
      <c r="G400" s="208"/>
      <c r="H400" s="36" t="s">
        <v>8</v>
      </c>
      <c r="I400" s="32">
        <v>0</v>
      </c>
      <c r="J400" s="191"/>
      <c r="K400" s="32">
        <v>0</v>
      </c>
      <c r="L400" s="191"/>
      <c r="M400" s="217"/>
    </row>
    <row r="401" spans="1:13" s="28" customFormat="1" ht="12">
      <c r="A401" s="26"/>
      <c r="B401" s="211"/>
      <c r="C401" s="214"/>
      <c r="D401" s="228"/>
      <c r="E401" s="228"/>
      <c r="F401" s="56" t="s">
        <v>21</v>
      </c>
      <c r="G401" s="208"/>
      <c r="H401" s="36" t="s">
        <v>8</v>
      </c>
      <c r="I401" s="32">
        <v>0</v>
      </c>
      <c r="J401" s="191"/>
      <c r="K401" s="32">
        <v>0</v>
      </c>
      <c r="L401" s="191"/>
      <c r="M401" s="217"/>
    </row>
    <row r="402" spans="1:13" s="28" customFormat="1" ht="12">
      <c r="A402" s="26"/>
      <c r="B402" s="212"/>
      <c r="C402" s="215"/>
      <c r="D402" s="229"/>
      <c r="E402" s="229"/>
      <c r="F402" s="56" t="s">
        <v>22</v>
      </c>
      <c r="G402" s="209"/>
      <c r="H402" s="36" t="s">
        <v>8</v>
      </c>
      <c r="I402" s="32">
        <v>0</v>
      </c>
      <c r="J402" s="192"/>
      <c r="K402" s="32">
        <v>0</v>
      </c>
      <c r="L402" s="192"/>
      <c r="M402" s="218"/>
    </row>
    <row r="403" spans="1:13" s="28" customFormat="1" ht="12">
      <c r="A403" s="26"/>
      <c r="B403" s="210">
        <v>50</v>
      </c>
      <c r="C403" s="213" t="s">
        <v>87</v>
      </c>
      <c r="D403" s="227" t="s">
        <v>190</v>
      </c>
      <c r="E403" s="227" t="s">
        <v>191</v>
      </c>
      <c r="F403" s="56" t="s">
        <v>15</v>
      </c>
      <c r="G403" s="207" t="s">
        <v>222</v>
      </c>
      <c r="H403" s="36" t="s">
        <v>8</v>
      </c>
      <c r="I403" s="32">
        <v>0</v>
      </c>
      <c r="J403" s="190" t="str">
        <f>BIN2HEX(I403&amp;""&amp;I404&amp;""&amp;I405&amp;""&amp;I406&amp;""&amp;I407&amp;""&amp;I408&amp;""&amp;I409&amp;""&amp;I410,2)</f>
        <v>01</v>
      </c>
      <c r="K403" s="32">
        <v>0</v>
      </c>
      <c r="L403" s="190" t="str">
        <f>BIN2HEX(K403&amp;""&amp;K404&amp;""&amp;K405&amp;""&amp;K406&amp;""&amp;K407&amp;""&amp;K408&amp;""&amp;K409&amp;""&amp;K410,2)</f>
        <v>01</v>
      </c>
      <c r="M403" s="216" t="s">
        <v>222</v>
      </c>
    </row>
    <row r="404" spans="1:13" s="28" customFormat="1" ht="12">
      <c r="A404" s="26"/>
      <c r="B404" s="211"/>
      <c r="C404" s="214"/>
      <c r="D404" s="228"/>
      <c r="E404" s="228"/>
      <c r="F404" s="56" t="s">
        <v>16</v>
      </c>
      <c r="G404" s="208"/>
      <c r="H404" s="36" t="s">
        <v>8</v>
      </c>
      <c r="I404" s="32">
        <v>0</v>
      </c>
      <c r="J404" s="191"/>
      <c r="K404" s="32">
        <v>0</v>
      </c>
      <c r="L404" s="191"/>
      <c r="M404" s="217"/>
    </row>
    <row r="405" spans="1:13" s="28" customFormat="1" ht="12">
      <c r="A405" s="26"/>
      <c r="B405" s="211"/>
      <c r="C405" s="214"/>
      <c r="D405" s="228"/>
      <c r="E405" s="228"/>
      <c r="F405" s="56" t="s">
        <v>17</v>
      </c>
      <c r="G405" s="208"/>
      <c r="H405" s="36" t="s">
        <v>8</v>
      </c>
      <c r="I405" s="32">
        <v>0</v>
      </c>
      <c r="J405" s="191"/>
      <c r="K405" s="32">
        <v>0</v>
      </c>
      <c r="L405" s="191"/>
      <c r="M405" s="217"/>
    </row>
    <row r="406" spans="1:13" s="28" customFormat="1" ht="12">
      <c r="A406" s="26"/>
      <c r="B406" s="211"/>
      <c r="C406" s="214"/>
      <c r="D406" s="228"/>
      <c r="E406" s="228"/>
      <c r="F406" s="56" t="s">
        <v>18</v>
      </c>
      <c r="G406" s="209"/>
      <c r="H406" s="36" t="s">
        <v>8</v>
      </c>
      <c r="I406" s="32">
        <v>0</v>
      </c>
      <c r="J406" s="191"/>
      <c r="K406" s="32">
        <v>0</v>
      </c>
      <c r="L406" s="191"/>
      <c r="M406" s="218"/>
    </row>
    <row r="407" spans="1:13" s="28" customFormat="1" ht="66" customHeight="1">
      <c r="A407" s="26"/>
      <c r="B407" s="211"/>
      <c r="C407" s="214"/>
      <c r="D407" s="228"/>
      <c r="E407" s="228"/>
      <c r="F407" s="56" t="s">
        <v>19</v>
      </c>
      <c r="G407" s="207" t="s">
        <v>591</v>
      </c>
      <c r="H407" s="36" t="s">
        <v>8</v>
      </c>
      <c r="I407" s="32">
        <v>0</v>
      </c>
      <c r="J407" s="191"/>
      <c r="K407" s="32">
        <v>0</v>
      </c>
      <c r="L407" s="191"/>
      <c r="M407" s="216" t="s">
        <v>592</v>
      </c>
    </row>
    <row r="408" spans="1:13" s="28" customFormat="1" ht="66" customHeight="1">
      <c r="A408" s="26"/>
      <c r="B408" s="211"/>
      <c r="C408" s="214"/>
      <c r="D408" s="228"/>
      <c r="E408" s="228"/>
      <c r="F408" s="56" t="s">
        <v>20</v>
      </c>
      <c r="G408" s="209"/>
      <c r="H408" s="36" t="s">
        <v>8</v>
      </c>
      <c r="I408" s="32">
        <v>0</v>
      </c>
      <c r="J408" s="191"/>
      <c r="K408" s="32">
        <v>0</v>
      </c>
      <c r="L408" s="191"/>
      <c r="M408" s="220"/>
    </row>
    <row r="409" spans="1:13" s="28" customFormat="1" ht="24">
      <c r="A409" s="26"/>
      <c r="B409" s="211"/>
      <c r="C409" s="214"/>
      <c r="D409" s="228"/>
      <c r="E409" s="228"/>
      <c r="F409" s="56" t="s">
        <v>21</v>
      </c>
      <c r="G409" s="63" t="s">
        <v>593</v>
      </c>
      <c r="H409" s="36" t="s">
        <v>8</v>
      </c>
      <c r="I409" s="32">
        <v>0</v>
      </c>
      <c r="J409" s="191"/>
      <c r="K409" s="32">
        <v>0</v>
      </c>
      <c r="L409" s="191"/>
      <c r="M409" s="30" t="s">
        <v>594</v>
      </c>
    </row>
    <row r="410" spans="1:13" s="28" customFormat="1" ht="36">
      <c r="A410" s="26"/>
      <c r="B410" s="212"/>
      <c r="C410" s="215"/>
      <c r="D410" s="229"/>
      <c r="E410" s="229"/>
      <c r="F410" s="56" t="s">
        <v>22</v>
      </c>
      <c r="G410" s="57" t="s">
        <v>595</v>
      </c>
      <c r="H410" s="36" t="s">
        <v>8</v>
      </c>
      <c r="I410" s="32">
        <v>1</v>
      </c>
      <c r="J410" s="192"/>
      <c r="K410" s="32">
        <v>1</v>
      </c>
      <c r="L410" s="192"/>
      <c r="M410" s="30" t="s">
        <v>596</v>
      </c>
    </row>
    <row r="411" spans="1:13" s="28" customFormat="1" ht="12">
      <c r="A411" s="26"/>
      <c r="B411" s="210">
        <v>51</v>
      </c>
      <c r="C411" s="213" t="s">
        <v>88</v>
      </c>
      <c r="D411" s="227" t="s">
        <v>192</v>
      </c>
      <c r="E411" s="227" t="s">
        <v>193</v>
      </c>
      <c r="F411" s="56" t="s">
        <v>15</v>
      </c>
      <c r="G411" s="57" t="s">
        <v>222</v>
      </c>
      <c r="H411" s="36" t="s">
        <v>8</v>
      </c>
      <c r="I411" s="32">
        <v>0</v>
      </c>
      <c r="J411" s="190" t="str">
        <f>BIN2HEX(I411&amp;""&amp;I412&amp;""&amp;I413&amp;""&amp;I414&amp;""&amp;I415&amp;""&amp;I416&amp;""&amp;I417&amp;""&amp;I418,2)</f>
        <v>00</v>
      </c>
      <c r="K411" s="32">
        <v>0</v>
      </c>
      <c r="L411" s="190" t="str">
        <f>BIN2HEX(K411&amp;""&amp;K412&amp;""&amp;K413&amp;""&amp;K414&amp;""&amp;K415&amp;""&amp;K416&amp;""&amp;K417&amp;""&amp;K418,2)</f>
        <v>00</v>
      </c>
      <c r="M411" s="30" t="s">
        <v>222</v>
      </c>
    </row>
    <row r="412" spans="1:13" s="28" customFormat="1" ht="36">
      <c r="A412" s="26"/>
      <c r="B412" s="211"/>
      <c r="C412" s="214"/>
      <c r="D412" s="228"/>
      <c r="E412" s="228"/>
      <c r="F412" s="56" t="s">
        <v>16</v>
      </c>
      <c r="G412" s="57" t="s">
        <v>597</v>
      </c>
      <c r="H412" s="36" t="s">
        <v>8</v>
      </c>
      <c r="I412" s="32">
        <v>0</v>
      </c>
      <c r="J412" s="191"/>
      <c r="K412" s="32">
        <v>0</v>
      </c>
      <c r="L412" s="191"/>
      <c r="M412" s="30" t="s">
        <v>598</v>
      </c>
    </row>
    <row r="413" spans="1:13" s="28" customFormat="1" ht="12">
      <c r="A413" s="26"/>
      <c r="B413" s="211"/>
      <c r="C413" s="214"/>
      <c r="D413" s="228"/>
      <c r="E413" s="228"/>
      <c r="F413" s="56" t="s">
        <v>17</v>
      </c>
      <c r="G413" s="222" t="s">
        <v>599</v>
      </c>
      <c r="H413" s="36" t="s">
        <v>8</v>
      </c>
      <c r="I413" s="32">
        <v>0</v>
      </c>
      <c r="J413" s="191"/>
      <c r="K413" s="32">
        <v>0</v>
      </c>
      <c r="L413" s="191"/>
      <c r="M413" s="221" t="s">
        <v>600</v>
      </c>
    </row>
    <row r="414" spans="1:13" s="28" customFormat="1" ht="12">
      <c r="A414" s="26"/>
      <c r="B414" s="211"/>
      <c r="C414" s="214"/>
      <c r="D414" s="228"/>
      <c r="E414" s="228"/>
      <c r="F414" s="56" t="s">
        <v>18</v>
      </c>
      <c r="G414" s="223"/>
      <c r="H414" s="36" t="s">
        <v>8</v>
      </c>
      <c r="I414" s="32">
        <v>0</v>
      </c>
      <c r="J414" s="191"/>
      <c r="K414" s="32">
        <v>0</v>
      </c>
      <c r="L414" s="191"/>
      <c r="M414" s="220"/>
    </row>
    <row r="415" spans="1:13" s="28" customFormat="1" ht="60">
      <c r="A415" s="26"/>
      <c r="B415" s="211"/>
      <c r="C415" s="214"/>
      <c r="D415" s="228"/>
      <c r="E415" s="228"/>
      <c r="F415" s="56" t="s">
        <v>19</v>
      </c>
      <c r="G415" s="63" t="s">
        <v>601</v>
      </c>
      <c r="H415" s="36" t="s">
        <v>8</v>
      </c>
      <c r="I415" s="32">
        <v>0</v>
      </c>
      <c r="J415" s="191"/>
      <c r="K415" s="32">
        <v>0</v>
      </c>
      <c r="L415" s="191"/>
      <c r="M415" s="30" t="s">
        <v>602</v>
      </c>
    </row>
    <row r="416" spans="1:13" s="28" customFormat="1" ht="24" customHeight="1">
      <c r="A416" s="26"/>
      <c r="B416" s="211"/>
      <c r="C416" s="214"/>
      <c r="D416" s="228"/>
      <c r="E416" s="228"/>
      <c r="F416" s="56" t="s">
        <v>20</v>
      </c>
      <c r="G416" s="207" t="s">
        <v>603</v>
      </c>
      <c r="H416" s="36" t="s">
        <v>8</v>
      </c>
      <c r="I416" s="32">
        <v>0</v>
      </c>
      <c r="J416" s="191"/>
      <c r="K416" s="32">
        <v>0</v>
      </c>
      <c r="L416" s="191"/>
      <c r="M416" s="216" t="s">
        <v>604</v>
      </c>
    </row>
    <row r="417" spans="1:13" s="28" customFormat="1" ht="24" customHeight="1">
      <c r="A417" s="26"/>
      <c r="B417" s="211"/>
      <c r="C417" s="214"/>
      <c r="D417" s="228"/>
      <c r="E417" s="228"/>
      <c r="F417" s="56" t="s">
        <v>21</v>
      </c>
      <c r="G417" s="208"/>
      <c r="H417" s="36" t="s">
        <v>8</v>
      </c>
      <c r="I417" s="32">
        <v>0</v>
      </c>
      <c r="J417" s="191"/>
      <c r="K417" s="32">
        <v>0</v>
      </c>
      <c r="L417" s="191"/>
      <c r="M417" s="219"/>
    </row>
    <row r="418" spans="1:13" s="28" customFormat="1" ht="24" customHeight="1">
      <c r="A418" s="26"/>
      <c r="B418" s="212"/>
      <c r="C418" s="215"/>
      <c r="D418" s="229"/>
      <c r="E418" s="229"/>
      <c r="F418" s="56" t="s">
        <v>22</v>
      </c>
      <c r="G418" s="209"/>
      <c r="H418" s="36" t="s">
        <v>8</v>
      </c>
      <c r="I418" s="32">
        <v>0</v>
      </c>
      <c r="J418" s="192"/>
      <c r="K418" s="32">
        <v>0</v>
      </c>
      <c r="L418" s="192"/>
      <c r="M418" s="220"/>
    </row>
    <row r="419" spans="1:13" s="28" customFormat="1" ht="12">
      <c r="A419" s="26"/>
      <c r="B419" s="210">
        <v>52</v>
      </c>
      <c r="C419" s="213" t="s">
        <v>89</v>
      </c>
      <c r="D419" s="227" t="s">
        <v>194</v>
      </c>
      <c r="E419" s="227" t="s">
        <v>195</v>
      </c>
      <c r="F419" s="56" t="s">
        <v>15</v>
      </c>
      <c r="G419" s="207" t="s">
        <v>605</v>
      </c>
      <c r="H419" s="36" t="s">
        <v>8</v>
      </c>
      <c r="I419" s="32">
        <v>0</v>
      </c>
      <c r="J419" s="190" t="str">
        <f>BIN2HEX(I419&amp;""&amp;I420&amp;""&amp;I421&amp;""&amp;I422&amp;""&amp;I423&amp;""&amp;I424&amp;""&amp;I425&amp;""&amp;I426,2)</f>
        <v>22</v>
      </c>
      <c r="K419" s="32">
        <v>0</v>
      </c>
      <c r="L419" s="190" t="str">
        <f>BIN2HEX(K419&amp;""&amp;K420&amp;""&amp;K421&amp;""&amp;K422&amp;""&amp;K423&amp;""&amp;K424&amp;""&amp;K425&amp;""&amp;K426,2)</f>
        <v>22</v>
      </c>
      <c r="M419" s="216" t="s">
        <v>606</v>
      </c>
    </row>
    <row r="420" spans="1:13" s="28" customFormat="1" ht="12">
      <c r="A420" s="26"/>
      <c r="B420" s="211"/>
      <c r="C420" s="214"/>
      <c r="D420" s="228"/>
      <c r="E420" s="228"/>
      <c r="F420" s="56" t="s">
        <v>16</v>
      </c>
      <c r="G420" s="208"/>
      <c r="H420" s="36" t="s">
        <v>8</v>
      </c>
      <c r="I420" s="32">
        <v>0</v>
      </c>
      <c r="J420" s="191"/>
      <c r="K420" s="32">
        <v>0</v>
      </c>
      <c r="L420" s="191"/>
      <c r="M420" s="217"/>
    </row>
    <row r="421" spans="1:13" s="28" customFormat="1" ht="12">
      <c r="A421" s="26"/>
      <c r="B421" s="211"/>
      <c r="C421" s="214"/>
      <c r="D421" s="228"/>
      <c r="E421" s="228"/>
      <c r="F421" s="56" t="s">
        <v>17</v>
      </c>
      <c r="G421" s="208"/>
      <c r="H421" s="36" t="s">
        <v>8</v>
      </c>
      <c r="I421" s="32">
        <v>1</v>
      </c>
      <c r="J421" s="191"/>
      <c r="K421" s="32">
        <v>1</v>
      </c>
      <c r="L421" s="191"/>
      <c r="M421" s="217"/>
    </row>
    <row r="422" spans="1:13" s="28" customFormat="1" ht="12">
      <c r="A422" s="26"/>
      <c r="B422" s="211"/>
      <c r="C422" s="214"/>
      <c r="D422" s="228"/>
      <c r="E422" s="228"/>
      <c r="F422" s="56" t="s">
        <v>18</v>
      </c>
      <c r="G422" s="208"/>
      <c r="H422" s="36" t="s">
        <v>8</v>
      </c>
      <c r="I422" s="32">
        <v>0</v>
      </c>
      <c r="J422" s="191"/>
      <c r="K422" s="32">
        <v>0</v>
      </c>
      <c r="L422" s="191"/>
      <c r="M422" s="217"/>
    </row>
    <row r="423" spans="1:13" s="28" customFormat="1" ht="12">
      <c r="A423" s="26"/>
      <c r="B423" s="211"/>
      <c r="C423" s="214"/>
      <c r="D423" s="228"/>
      <c r="E423" s="228"/>
      <c r="F423" s="56" t="s">
        <v>19</v>
      </c>
      <c r="G423" s="208"/>
      <c r="H423" s="36" t="s">
        <v>8</v>
      </c>
      <c r="I423" s="32">
        <v>0</v>
      </c>
      <c r="J423" s="191"/>
      <c r="K423" s="32">
        <v>0</v>
      </c>
      <c r="L423" s="191"/>
      <c r="M423" s="217"/>
    </row>
    <row r="424" spans="1:13" s="28" customFormat="1" ht="12">
      <c r="A424" s="26"/>
      <c r="B424" s="211"/>
      <c r="C424" s="214"/>
      <c r="D424" s="228"/>
      <c r="E424" s="228"/>
      <c r="F424" s="56" t="s">
        <v>20</v>
      </c>
      <c r="G424" s="208"/>
      <c r="H424" s="36" t="s">
        <v>8</v>
      </c>
      <c r="I424" s="32">
        <v>0</v>
      </c>
      <c r="J424" s="191"/>
      <c r="K424" s="32">
        <v>0</v>
      </c>
      <c r="L424" s="191"/>
      <c r="M424" s="217"/>
    </row>
    <row r="425" spans="1:13" s="28" customFormat="1" ht="12">
      <c r="A425" s="26"/>
      <c r="B425" s="211"/>
      <c r="C425" s="214"/>
      <c r="D425" s="228"/>
      <c r="E425" s="228"/>
      <c r="F425" s="56" t="s">
        <v>21</v>
      </c>
      <c r="G425" s="208"/>
      <c r="H425" s="36" t="s">
        <v>8</v>
      </c>
      <c r="I425" s="32">
        <v>1</v>
      </c>
      <c r="J425" s="191"/>
      <c r="K425" s="32">
        <v>1</v>
      </c>
      <c r="L425" s="191"/>
      <c r="M425" s="217"/>
    </row>
    <row r="426" spans="1:13" s="28" customFormat="1" ht="12">
      <c r="A426" s="26"/>
      <c r="B426" s="212"/>
      <c r="C426" s="215"/>
      <c r="D426" s="229"/>
      <c r="E426" s="229"/>
      <c r="F426" s="56" t="s">
        <v>22</v>
      </c>
      <c r="G426" s="209"/>
      <c r="H426" s="36" t="s">
        <v>8</v>
      </c>
      <c r="I426" s="32">
        <v>0</v>
      </c>
      <c r="J426" s="192"/>
      <c r="K426" s="32">
        <v>0</v>
      </c>
      <c r="L426" s="192"/>
      <c r="M426" s="218"/>
    </row>
    <row r="427" spans="1:13" s="28" customFormat="1" ht="24">
      <c r="A427" s="26"/>
      <c r="B427" s="210">
        <v>53</v>
      </c>
      <c r="C427" s="213" t="s">
        <v>90</v>
      </c>
      <c r="D427" s="227" t="s">
        <v>197</v>
      </c>
      <c r="E427" s="227" t="s">
        <v>199</v>
      </c>
      <c r="F427" s="56" t="s">
        <v>15</v>
      </c>
      <c r="G427" s="57" t="s">
        <v>607</v>
      </c>
      <c r="H427" s="36" t="s">
        <v>8</v>
      </c>
      <c r="I427" s="32">
        <v>1</v>
      </c>
      <c r="J427" s="190" t="str">
        <f>BIN2HEX(I427&amp;""&amp;I428&amp;""&amp;I429&amp;""&amp;I430&amp;""&amp;I431&amp;""&amp;I432&amp;""&amp;I433&amp;""&amp;I434,2)</f>
        <v>80</v>
      </c>
      <c r="K427" s="32">
        <v>1</v>
      </c>
      <c r="L427" s="190" t="str">
        <f>BIN2HEX(K427&amp;""&amp;K428&amp;""&amp;K429&amp;""&amp;K430&amp;""&amp;K431&amp;""&amp;K432&amp;""&amp;K433&amp;""&amp;K434,2)</f>
        <v>80</v>
      </c>
      <c r="M427" s="30" t="s">
        <v>608</v>
      </c>
    </row>
    <row r="428" spans="1:13" s="28" customFormat="1" ht="12">
      <c r="A428" s="26"/>
      <c r="B428" s="211"/>
      <c r="C428" s="214"/>
      <c r="D428" s="228"/>
      <c r="E428" s="228"/>
      <c r="F428" s="56" t="s">
        <v>16</v>
      </c>
      <c r="G428" s="57" t="s">
        <v>222</v>
      </c>
      <c r="H428" s="36" t="s">
        <v>8</v>
      </c>
      <c r="I428" s="32">
        <v>0</v>
      </c>
      <c r="J428" s="191"/>
      <c r="K428" s="32">
        <v>0</v>
      </c>
      <c r="L428" s="191"/>
      <c r="M428" s="30" t="s">
        <v>222</v>
      </c>
    </row>
    <row r="429" spans="1:13" s="28" customFormat="1" ht="12">
      <c r="A429" s="26"/>
      <c r="B429" s="211"/>
      <c r="C429" s="214"/>
      <c r="D429" s="228"/>
      <c r="E429" s="228"/>
      <c r="F429" s="56" t="s">
        <v>17</v>
      </c>
      <c r="G429" s="207" t="s">
        <v>609</v>
      </c>
      <c r="H429" s="36" t="s">
        <v>8</v>
      </c>
      <c r="I429" s="32">
        <v>0</v>
      </c>
      <c r="J429" s="191"/>
      <c r="K429" s="32">
        <v>0</v>
      </c>
      <c r="L429" s="191"/>
      <c r="M429" s="221" t="s">
        <v>610</v>
      </c>
    </row>
    <row r="430" spans="1:13" s="28" customFormat="1" ht="12">
      <c r="A430" s="26"/>
      <c r="B430" s="211"/>
      <c r="C430" s="214"/>
      <c r="D430" s="228"/>
      <c r="E430" s="228"/>
      <c r="F430" s="56" t="s">
        <v>18</v>
      </c>
      <c r="G430" s="209"/>
      <c r="H430" s="36" t="s">
        <v>8</v>
      </c>
      <c r="I430" s="32">
        <v>0</v>
      </c>
      <c r="J430" s="191"/>
      <c r="K430" s="32">
        <v>0</v>
      </c>
      <c r="L430" s="191"/>
      <c r="M430" s="220"/>
    </row>
    <row r="431" spans="1:13" s="28" customFormat="1" ht="12">
      <c r="A431" s="26"/>
      <c r="B431" s="211"/>
      <c r="C431" s="214"/>
      <c r="D431" s="228"/>
      <c r="E431" s="228"/>
      <c r="F431" s="56" t="s">
        <v>19</v>
      </c>
      <c r="G431" s="207" t="s">
        <v>611</v>
      </c>
      <c r="H431" s="36" t="s">
        <v>8</v>
      </c>
      <c r="I431" s="32">
        <v>0</v>
      </c>
      <c r="J431" s="191"/>
      <c r="K431" s="32">
        <v>0</v>
      </c>
      <c r="L431" s="191"/>
      <c r="M431" s="221" t="s">
        <v>612</v>
      </c>
    </row>
    <row r="432" spans="1:13" s="28" customFormat="1" ht="12">
      <c r="A432" s="26"/>
      <c r="B432" s="211"/>
      <c r="C432" s="214"/>
      <c r="D432" s="228"/>
      <c r="E432" s="228"/>
      <c r="F432" s="56" t="s">
        <v>20</v>
      </c>
      <c r="G432" s="208"/>
      <c r="H432" s="36" t="s">
        <v>8</v>
      </c>
      <c r="I432" s="32">
        <v>0</v>
      </c>
      <c r="J432" s="191"/>
      <c r="K432" s="32">
        <v>0</v>
      </c>
      <c r="L432" s="191"/>
      <c r="M432" s="219"/>
    </row>
    <row r="433" spans="1:13" s="28" customFormat="1" ht="12">
      <c r="A433" s="26"/>
      <c r="B433" s="211"/>
      <c r="C433" s="214"/>
      <c r="D433" s="228"/>
      <c r="E433" s="228"/>
      <c r="F433" s="56" t="s">
        <v>21</v>
      </c>
      <c r="G433" s="208"/>
      <c r="H433" s="36" t="s">
        <v>8</v>
      </c>
      <c r="I433" s="32">
        <v>0</v>
      </c>
      <c r="J433" s="191"/>
      <c r="K433" s="32">
        <v>0</v>
      </c>
      <c r="L433" s="191"/>
      <c r="M433" s="219"/>
    </row>
    <row r="434" spans="1:13" s="28" customFormat="1" ht="12">
      <c r="A434" s="26"/>
      <c r="B434" s="212"/>
      <c r="C434" s="215"/>
      <c r="D434" s="229"/>
      <c r="E434" s="229"/>
      <c r="F434" s="56" t="s">
        <v>22</v>
      </c>
      <c r="G434" s="209"/>
      <c r="H434" s="36" t="s">
        <v>8</v>
      </c>
      <c r="I434" s="32">
        <v>0</v>
      </c>
      <c r="J434" s="192"/>
      <c r="K434" s="32">
        <v>0</v>
      </c>
      <c r="L434" s="192"/>
      <c r="M434" s="220"/>
    </row>
    <row r="435" spans="1:13" s="28" customFormat="1" ht="12">
      <c r="A435" s="26"/>
      <c r="B435" s="210">
        <v>54</v>
      </c>
      <c r="C435" s="213" t="s">
        <v>91</v>
      </c>
      <c r="D435" s="227" t="s">
        <v>200</v>
      </c>
      <c r="E435" s="227" t="s">
        <v>201</v>
      </c>
      <c r="F435" s="56" t="s">
        <v>15</v>
      </c>
      <c r="G435" s="57" t="s">
        <v>222</v>
      </c>
      <c r="H435" s="36" t="s">
        <v>8</v>
      </c>
      <c r="I435" s="32">
        <v>0</v>
      </c>
      <c r="J435" s="190" t="str">
        <f>BIN2HEX(I435&amp;""&amp;I436&amp;""&amp;I437&amp;""&amp;I438&amp;""&amp;I439&amp;""&amp;I440&amp;""&amp;I441&amp;""&amp;I442,2)</f>
        <v>40</v>
      </c>
      <c r="K435" s="32">
        <v>0</v>
      </c>
      <c r="L435" s="190" t="str">
        <f>BIN2HEX(K435&amp;""&amp;K436&amp;""&amp;K437&amp;""&amp;K438&amp;""&amp;K439&amp;""&amp;K440&amp;""&amp;K441&amp;""&amp;K442,2)</f>
        <v>40</v>
      </c>
      <c r="M435" s="30" t="s">
        <v>222</v>
      </c>
    </row>
    <row r="436" spans="1:13" s="28" customFormat="1" ht="36.75" customHeight="1">
      <c r="A436" s="26"/>
      <c r="B436" s="211"/>
      <c r="C436" s="214"/>
      <c r="D436" s="228"/>
      <c r="E436" s="228"/>
      <c r="F436" s="56" t="s">
        <v>16</v>
      </c>
      <c r="G436" s="207" t="s">
        <v>613</v>
      </c>
      <c r="H436" s="36" t="s">
        <v>8</v>
      </c>
      <c r="I436" s="32">
        <v>1</v>
      </c>
      <c r="J436" s="191"/>
      <c r="K436" s="32">
        <v>1</v>
      </c>
      <c r="L436" s="191"/>
      <c r="M436" s="216" t="s">
        <v>614</v>
      </c>
    </row>
    <row r="437" spans="1:13" s="28" customFormat="1" ht="36.75" customHeight="1">
      <c r="A437" s="26"/>
      <c r="B437" s="211"/>
      <c r="C437" s="214"/>
      <c r="D437" s="228"/>
      <c r="E437" s="228"/>
      <c r="F437" s="56" t="s">
        <v>17</v>
      </c>
      <c r="G437" s="208"/>
      <c r="H437" s="36" t="s">
        <v>8</v>
      </c>
      <c r="I437" s="32">
        <v>0</v>
      </c>
      <c r="J437" s="191"/>
      <c r="K437" s="32">
        <v>0</v>
      </c>
      <c r="L437" s="191"/>
      <c r="M437" s="217"/>
    </row>
    <row r="438" spans="1:13" s="28" customFormat="1" ht="36.75" customHeight="1">
      <c r="A438" s="26"/>
      <c r="B438" s="211"/>
      <c r="C438" s="214"/>
      <c r="D438" s="228"/>
      <c r="E438" s="228"/>
      <c r="F438" s="56" t="s">
        <v>18</v>
      </c>
      <c r="G438" s="209"/>
      <c r="H438" s="36" t="s">
        <v>8</v>
      </c>
      <c r="I438" s="32">
        <v>0</v>
      </c>
      <c r="J438" s="191"/>
      <c r="K438" s="32">
        <v>0</v>
      </c>
      <c r="L438" s="191"/>
      <c r="M438" s="218"/>
    </row>
    <row r="439" spans="1:13" s="28" customFormat="1" ht="12">
      <c r="A439" s="26"/>
      <c r="B439" s="211"/>
      <c r="C439" s="214"/>
      <c r="D439" s="228"/>
      <c r="E439" s="228"/>
      <c r="F439" s="56" t="s">
        <v>19</v>
      </c>
      <c r="G439" s="207" t="s">
        <v>222</v>
      </c>
      <c r="H439" s="36" t="s">
        <v>8</v>
      </c>
      <c r="I439" s="32">
        <v>0</v>
      </c>
      <c r="J439" s="191"/>
      <c r="K439" s="32">
        <v>0</v>
      </c>
      <c r="L439" s="191"/>
      <c r="M439" s="221" t="s">
        <v>222</v>
      </c>
    </row>
    <row r="440" spans="1:13" s="28" customFormat="1" ht="12">
      <c r="A440" s="26"/>
      <c r="B440" s="211"/>
      <c r="C440" s="214"/>
      <c r="D440" s="228"/>
      <c r="E440" s="228"/>
      <c r="F440" s="56" t="s">
        <v>20</v>
      </c>
      <c r="G440" s="208"/>
      <c r="H440" s="36" t="s">
        <v>8</v>
      </c>
      <c r="I440" s="32">
        <v>0</v>
      </c>
      <c r="J440" s="191"/>
      <c r="K440" s="32">
        <v>0</v>
      </c>
      <c r="L440" s="191"/>
      <c r="M440" s="219"/>
    </row>
    <row r="441" spans="1:13" s="28" customFormat="1" ht="12">
      <c r="A441" s="26"/>
      <c r="B441" s="211"/>
      <c r="C441" s="214"/>
      <c r="D441" s="228"/>
      <c r="E441" s="228"/>
      <c r="F441" s="56" t="s">
        <v>21</v>
      </c>
      <c r="G441" s="209"/>
      <c r="H441" s="36" t="s">
        <v>8</v>
      </c>
      <c r="I441" s="32">
        <v>0</v>
      </c>
      <c r="J441" s="191"/>
      <c r="K441" s="32">
        <v>0</v>
      </c>
      <c r="L441" s="191"/>
      <c r="M441" s="220"/>
    </row>
    <row r="442" spans="1:13" s="28" customFormat="1" ht="48">
      <c r="A442" s="26"/>
      <c r="B442" s="212"/>
      <c r="C442" s="215"/>
      <c r="D442" s="229"/>
      <c r="E442" s="229"/>
      <c r="F442" s="56" t="s">
        <v>22</v>
      </c>
      <c r="G442" s="57" t="s">
        <v>615</v>
      </c>
      <c r="H442" s="36" t="s">
        <v>8</v>
      </c>
      <c r="I442" s="32">
        <v>0</v>
      </c>
      <c r="J442" s="192"/>
      <c r="K442" s="32">
        <v>0</v>
      </c>
      <c r="L442" s="192"/>
      <c r="M442" s="30" t="s">
        <v>616</v>
      </c>
    </row>
    <row r="443" spans="1:13" s="28" customFormat="1" ht="12">
      <c r="A443" s="26"/>
      <c r="B443" s="210">
        <v>55</v>
      </c>
      <c r="C443" s="213" t="s">
        <v>92</v>
      </c>
      <c r="D443" s="227" t="s">
        <v>203</v>
      </c>
      <c r="E443" s="227" t="s">
        <v>205</v>
      </c>
      <c r="F443" s="56" t="s">
        <v>15</v>
      </c>
      <c r="G443" s="57" t="s">
        <v>222</v>
      </c>
      <c r="H443" s="36" t="s">
        <v>8</v>
      </c>
      <c r="I443" s="32">
        <v>0</v>
      </c>
      <c r="J443" s="190" t="str">
        <f>BIN2HEX(I443&amp;""&amp;I444&amp;""&amp;I445&amp;""&amp;I446&amp;""&amp;I447&amp;""&amp;I448&amp;""&amp;I449&amp;""&amp;I450,2)</f>
        <v>62</v>
      </c>
      <c r="K443" s="32">
        <v>0</v>
      </c>
      <c r="L443" s="190" t="str">
        <f>BIN2HEX(K443&amp;""&amp;K444&amp;""&amp;K445&amp;""&amp;K446&amp;""&amp;K447&amp;""&amp;K448&amp;""&amp;K449&amp;""&amp;K450,2)</f>
        <v>62</v>
      </c>
      <c r="M443" s="30" t="s">
        <v>222</v>
      </c>
    </row>
    <row r="444" spans="1:13" s="28" customFormat="1" ht="34.5" customHeight="1">
      <c r="A444" s="26"/>
      <c r="B444" s="211"/>
      <c r="C444" s="214"/>
      <c r="D444" s="228"/>
      <c r="E444" s="228"/>
      <c r="F444" s="56" t="s">
        <v>16</v>
      </c>
      <c r="G444" s="207" t="s">
        <v>617</v>
      </c>
      <c r="H444" s="36" t="s">
        <v>8</v>
      </c>
      <c r="I444" s="32">
        <v>1</v>
      </c>
      <c r="J444" s="191"/>
      <c r="K444" s="32">
        <v>1</v>
      </c>
      <c r="L444" s="191"/>
      <c r="M444" s="216" t="s">
        <v>618</v>
      </c>
    </row>
    <row r="445" spans="1:13" s="28" customFormat="1" ht="34.5" customHeight="1">
      <c r="A445" s="26"/>
      <c r="B445" s="211"/>
      <c r="C445" s="214"/>
      <c r="D445" s="228"/>
      <c r="E445" s="228"/>
      <c r="F445" s="56" t="s">
        <v>17</v>
      </c>
      <c r="G445" s="208"/>
      <c r="H445" s="36" t="s">
        <v>8</v>
      </c>
      <c r="I445" s="32">
        <v>1</v>
      </c>
      <c r="J445" s="191"/>
      <c r="K445" s="32">
        <v>1</v>
      </c>
      <c r="L445" s="191"/>
      <c r="M445" s="217"/>
    </row>
    <row r="446" spans="1:13" s="28" customFormat="1" ht="34.5" customHeight="1">
      <c r="A446" s="26"/>
      <c r="B446" s="211"/>
      <c r="C446" s="214"/>
      <c r="D446" s="228"/>
      <c r="E446" s="228"/>
      <c r="F446" s="56" t="s">
        <v>18</v>
      </c>
      <c r="G446" s="209"/>
      <c r="H446" s="36" t="s">
        <v>8</v>
      </c>
      <c r="I446" s="32">
        <v>0</v>
      </c>
      <c r="J446" s="191"/>
      <c r="K446" s="32">
        <v>0</v>
      </c>
      <c r="L446" s="191"/>
      <c r="M446" s="218"/>
    </row>
    <row r="447" spans="1:13" s="28" customFormat="1" ht="12">
      <c r="A447" s="26"/>
      <c r="B447" s="211"/>
      <c r="C447" s="214"/>
      <c r="D447" s="228"/>
      <c r="E447" s="228"/>
      <c r="F447" s="56" t="s">
        <v>19</v>
      </c>
      <c r="G447" s="57" t="s">
        <v>222</v>
      </c>
      <c r="H447" s="36" t="s">
        <v>8</v>
      </c>
      <c r="I447" s="32">
        <v>0</v>
      </c>
      <c r="J447" s="191"/>
      <c r="K447" s="32">
        <v>0</v>
      </c>
      <c r="L447" s="191"/>
      <c r="M447" s="29" t="s">
        <v>222</v>
      </c>
    </row>
    <row r="448" spans="1:13" s="28" customFormat="1" ht="34.5" customHeight="1">
      <c r="A448" s="26"/>
      <c r="B448" s="211"/>
      <c r="C448" s="214"/>
      <c r="D448" s="228"/>
      <c r="E448" s="228"/>
      <c r="F448" s="56" t="s">
        <v>20</v>
      </c>
      <c r="G448" s="207" t="s">
        <v>619</v>
      </c>
      <c r="H448" s="36" t="s">
        <v>8</v>
      </c>
      <c r="I448" s="32">
        <v>0</v>
      </c>
      <c r="J448" s="191"/>
      <c r="K448" s="32">
        <v>0</v>
      </c>
      <c r="L448" s="191"/>
      <c r="M448" s="216" t="s">
        <v>620</v>
      </c>
    </row>
    <row r="449" spans="1:13" s="28" customFormat="1" ht="34.5" customHeight="1">
      <c r="A449" s="26"/>
      <c r="B449" s="211"/>
      <c r="C449" s="214"/>
      <c r="D449" s="228"/>
      <c r="E449" s="228"/>
      <c r="F449" s="56" t="s">
        <v>21</v>
      </c>
      <c r="G449" s="208"/>
      <c r="H449" s="36" t="s">
        <v>8</v>
      </c>
      <c r="I449" s="32">
        <v>1</v>
      </c>
      <c r="J449" s="191"/>
      <c r="K449" s="32">
        <v>1</v>
      </c>
      <c r="L449" s="191"/>
      <c r="M449" s="219"/>
    </row>
    <row r="450" spans="1:13" s="28" customFormat="1" ht="34.5" customHeight="1">
      <c r="A450" s="26"/>
      <c r="B450" s="212"/>
      <c r="C450" s="215"/>
      <c r="D450" s="229"/>
      <c r="E450" s="229"/>
      <c r="F450" s="56" t="s">
        <v>22</v>
      </c>
      <c r="G450" s="209"/>
      <c r="H450" s="36" t="s">
        <v>8</v>
      </c>
      <c r="I450" s="32">
        <v>0</v>
      </c>
      <c r="J450" s="192"/>
      <c r="K450" s="32">
        <v>0</v>
      </c>
      <c r="L450" s="192"/>
      <c r="M450" s="220"/>
    </row>
    <row r="451" spans="1:13">
      <c r="B451" s="17"/>
      <c r="C451" s="22"/>
      <c r="D451" s="22"/>
      <c r="E451" s="44"/>
      <c r="F451" s="53"/>
      <c r="G451" s="53"/>
      <c r="H451" s="35"/>
      <c r="I451" s="35"/>
      <c r="J451" s="11"/>
      <c r="K451" s="35"/>
      <c r="L451" s="11"/>
      <c r="M451" s="11"/>
    </row>
    <row r="452" spans="1:13" ht="12" thickBot="1">
      <c r="B452" s="18"/>
      <c r="C452" s="23"/>
      <c r="D452" s="23"/>
      <c r="E452" s="47"/>
      <c r="F452" s="58"/>
      <c r="G452" s="58"/>
      <c r="H452" s="37"/>
      <c r="I452" s="37"/>
      <c r="J452" s="19"/>
      <c r="K452" s="37"/>
      <c r="L452" s="19"/>
      <c r="M452" s="19"/>
    </row>
    <row r="453" spans="1:13" s="13" customFormat="1">
      <c r="A453" s="12"/>
      <c r="B453" s="12"/>
      <c r="C453" s="12"/>
      <c r="D453" s="12"/>
      <c r="E453" s="42"/>
      <c r="F453" s="51"/>
      <c r="G453" s="51"/>
      <c r="H453" s="33"/>
      <c r="I453" s="33"/>
      <c r="J453" s="10"/>
      <c r="K453" s="33"/>
      <c r="L453" s="10"/>
      <c r="M453" s="10"/>
    </row>
    <row r="454" spans="1:13" s="13" customFormat="1">
      <c r="A454" s="12"/>
      <c r="B454" s="12"/>
      <c r="C454" s="12"/>
      <c r="D454" s="12"/>
      <c r="E454" s="42"/>
      <c r="F454" s="51"/>
      <c r="G454" s="51"/>
      <c r="H454" s="33"/>
      <c r="I454" s="33"/>
      <c r="J454" s="10"/>
      <c r="K454" s="33"/>
      <c r="L454" s="10"/>
      <c r="M454" s="10"/>
    </row>
    <row r="455" spans="1:13" s="13" customFormat="1">
      <c r="A455" s="12"/>
      <c r="B455" s="12"/>
      <c r="C455" s="12"/>
      <c r="D455" s="12"/>
      <c r="E455" s="42"/>
      <c r="F455" s="51"/>
      <c r="G455" s="51"/>
      <c r="H455" s="33"/>
      <c r="I455" s="33"/>
      <c r="J455" s="10"/>
      <c r="K455" s="33"/>
      <c r="L455" s="10"/>
      <c r="M455" s="10"/>
    </row>
    <row r="456" spans="1:13" s="13" customFormat="1">
      <c r="A456" s="12"/>
      <c r="B456" s="12"/>
      <c r="C456" s="12"/>
      <c r="D456" s="12"/>
      <c r="E456" s="42"/>
      <c r="F456" s="51"/>
      <c r="G456" s="51"/>
      <c r="H456" s="33"/>
      <c r="I456" s="33"/>
      <c r="J456" s="10"/>
      <c r="K456" s="33"/>
      <c r="L456" s="10"/>
      <c r="M456" s="10"/>
    </row>
    <row r="457" spans="1:13" s="13" customFormat="1" ht="12">
      <c r="A457" s="8"/>
      <c r="B457" s="12"/>
      <c r="C457" s="12"/>
      <c r="D457" s="12"/>
      <c r="E457" s="48"/>
      <c r="F457" s="59"/>
      <c r="G457" s="59"/>
      <c r="H457" s="33"/>
      <c r="I457" s="33"/>
      <c r="J457" s="10"/>
      <c r="K457" s="33"/>
      <c r="L457" s="10"/>
      <c r="M457" s="10"/>
    </row>
    <row r="458" spans="1:13" s="13" customFormat="1" ht="12">
      <c r="A458" s="25"/>
      <c r="B458" s="24"/>
      <c r="C458" s="12"/>
      <c r="D458" s="12"/>
      <c r="E458" s="49"/>
      <c r="F458" s="60"/>
      <c r="G458" s="60"/>
      <c r="H458" s="33"/>
      <c r="I458" s="33"/>
      <c r="J458" s="20"/>
      <c r="K458" s="33"/>
      <c r="L458" s="20"/>
      <c r="M458" s="20"/>
    </row>
    <row r="459" spans="1:13" s="13" customFormat="1">
      <c r="A459" s="12"/>
      <c r="B459" s="12"/>
      <c r="C459" s="12"/>
      <c r="D459" s="12"/>
      <c r="E459" s="42"/>
      <c r="F459" s="51"/>
      <c r="G459" s="51"/>
      <c r="H459" s="33"/>
      <c r="I459" s="33"/>
      <c r="J459" s="20"/>
      <c r="K459" s="33"/>
      <c r="L459" s="20"/>
      <c r="M459" s="20"/>
    </row>
    <row r="460" spans="1:13" s="13" customFormat="1">
      <c r="A460" s="12"/>
      <c r="B460" s="12"/>
      <c r="C460" s="12"/>
      <c r="D460" s="12"/>
      <c r="E460" s="42"/>
      <c r="F460" s="51"/>
      <c r="G460" s="51"/>
      <c r="H460" s="33"/>
      <c r="I460" s="33"/>
      <c r="J460" s="20"/>
      <c r="K460" s="33"/>
      <c r="L460" s="20"/>
      <c r="M460" s="20"/>
    </row>
    <row r="461" spans="1:13" s="13" customFormat="1">
      <c r="A461" s="12"/>
      <c r="B461" s="12"/>
      <c r="C461" s="12"/>
      <c r="D461" s="12"/>
      <c r="E461" s="50"/>
      <c r="F461" s="61"/>
      <c r="G461" s="61"/>
      <c r="H461" s="33"/>
      <c r="I461" s="33"/>
      <c r="J461" s="10"/>
      <c r="K461" s="33"/>
      <c r="L461" s="10"/>
      <c r="M461" s="10"/>
    </row>
    <row r="462" spans="1:13" s="13" customFormat="1">
      <c r="A462" s="12"/>
      <c r="B462" s="12"/>
      <c r="C462" s="12"/>
      <c r="D462" s="12"/>
      <c r="E462" s="42"/>
      <c r="F462" s="51"/>
      <c r="G462" s="51"/>
      <c r="H462" s="33"/>
      <c r="I462" s="33"/>
      <c r="J462" s="10"/>
      <c r="K462" s="33"/>
      <c r="L462" s="10"/>
      <c r="M462" s="10"/>
    </row>
    <row r="463" spans="1:13" s="13" customFormat="1">
      <c r="A463" s="12"/>
      <c r="B463" s="12"/>
      <c r="C463" s="12"/>
      <c r="D463" s="12"/>
      <c r="E463" s="42"/>
      <c r="F463" s="51"/>
      <c r="G463" s="51"/>
      <c r="H463" s="33"/>
      <c r="I463" s="33"/>
      <c r="J463" s="10"/>
      <c r="K463" s="33"/>
      <c r="L463" s="10"/>
      <c r="M463" s="10"/>
    </row>
    <row r="464" spans="1:13" s="13" customFormat="1">
      <c r="A464" s="12"/>
      <c r="B464" s="12"/>
      <c r="C464" s="12"/>
      <c r="D464" s="12"/>
      <c r="E464" s="42"/>
      <c r="F464" s="51"/>
      <c r="G464" s="51"/>
      <c r="H464" s="33"/>
      <c r="I464" s="33"/>
      <c r="J464" s="10"/>
      <c r="K464" s="33"/>
      <c r="L464" s="10"/>
      <c r="M464" s="10"/>
    </row>
    <row r="465" spans="1:13" s="13" customFormat="1">
      <c r="A465" s="12"/>
      <c r="B465" s="12"/>
      <c r="C465" s="12"/>
      <c r="D465" s="12"/>
      <c r="E465" s="42"/>
      <c r="F465" s="51"/>
      <c r="G465" s="51"/>
      <c r="H465" s="33"/>
      <c r="I465" s="33"/>
      <c r="J465" s="10"/>
      <c r="K465" s="33"/>
      <c r="L465" s="10"/>
      <c r="M465" s="10"/>
    </row>
    <row r="466" spans="1:13" s="13" customFormat="1">
      <c r="A466" s="12"/>
      <c r="B466" s="12"/>
      <c r="C466" s="12"/>
      <c r="D466" s="12"/>
      <c r="E466" s="42"/>
      <c r="F466" s="51"/>
      <c r="G466" s="51"/>
      <c r="H466" s="33"/>
      <c r="I466" s="33"/>
      <c r="J466" s="10"/>
      <c r="K466" s="33"/>
      <c r="L466" s="10"/>
      <c r="M466" s="10"/>
    </row>
    <row r="467" spans="1:13" s="13" customFormat="1">
      <c r="A467" s="12"/>
      <c r="B467" s="12"/>
      <c r="C467" s="12"/>
      <c r="D467" s="12"/>
      <c r="E467" s="42"/>
      <c r="F467" s="51"/>
      <c r="G467" s="51"/>
      <c r="H467" s="33"/>
      <c r="I467" s="33"/>
      <c r="J467" s="10"/>
      <c r="K467" s="33"/>
      <c r="L467" s="10"/>
      <c r="M467" s="10"/>
    </row>
    <row r="468" spans="1:13" s="13" customFormat="1">
      <c r="A468" s="12"/>
      <c r="B468" s="12"/>
      <c r="C468" s="12"/>
      <c r="D468" s="12"/>
      <c r="E468" s="42"/>
      <c r="F468" s="51"/>
      <c r="G468" s="51"/>
      <c r="H468" s="33"/>
      <c r="I468" s="33"/>
      <c r="J468" s="10"/>
      <c r="K468" s="33"/>
      <c r="L468" s="10"/>
      <c r="M468" s="10"/>
    </row>
    <row r="469" spans="1:13" s="13" customFormat="1">
      <c r="A469" s="12"/>
      <c r="B469" s="12"/>
      <c r="C469" s="12"/>
      <c r="D469" s="12"/>
      <c r="E469" s="42"/>
      <c r="F469" s="51"/>
      <c r="G469" s="51"/>
      <c r="H469" s="33"/>
      <c r="I469" s="33"/>
      <c r="J469" s="10"/>
      <c r="K469" s="33"/>
      <c r="L469" s="10"/>
      <c r="M469" s="10"/>
    </row>
    <row r="470" spans="1:13" s="13" customFormat="1">
      <c r="A470" s="12"/>
      <c r="B470" s="12"/>
      <c r="C470" s="12"/>
      <c r="D470" s="12"/>
      <c r="E470" s="42"/>
      <c r="F470" s="51"/>
      <c r="G470" s="51"/>
      <c r="H470" s="33"/>
      <c r="I470" s="33"/>
      <c r="J470" s="10"/>
      <c r="K470" s="33"/>
      <c r="L470" s="10"/>
      <c r="M470" s="10"/>
    </row>
    <row r="471" spans="1:13" s="13" customFormat="1">
      <c r="A471" s="12"/>
      <c r="B471" s="12"/>
      <c r="C471" s="12"/>
      <c r="D471" s="12"/>
      <c r="E471" s="42"/>
      <c r="F471" s="51"/>
      <c r="G471" s="51"/>
      <c r="H471" s="33"/>
      <c r="I471" s="33"/>
      <c r="J471" s="10"/>
      <c r="K471" s="33"/>
      <c r="L471" s="10"/>
      <c r="M471" s="10"/>
    </row>
    <row r="472" spans="1:13" s="13" customFormat="1">
      <c r="A472" s="12"/>
      <c r="B472" s="12"/>
      <c r="C472" s="12"/>
      <c r="D472" s="12"/>
      <c r="E472" s="42"/>
      <c r="F472" s="51"/>
      <c r="G472" s="51"/>
      <c r="H472" s="33"/>
      <c r="I472" s="33"/>
      <c r="J472" s="10"/>
      <c r="K472" s="33"/>
      <c r="L472" s="10"/>
      <c r="M472" s="10"/>
    </row>
    <row r="473" spans="1:13" s="13" customFormat="1">
      <c r="A473" s="12"/>
      <c r="B473" s="12"/>
      <c r="C473" s="12"/>
      <c r="D473" s="12"/>
      <c r="E473" s="42"/>
      <c r="F473" s="51"/>
      <c r="G473" s="51"/>
      <c r="H473" s="33"/>
      <c r="I473" s="33"/>
      <c r="J473" s="10"/>
      <c r="K473" s="33"/>
      <c r="L473" s="10"/>
      <c r="M473" s="10"/>
    </row>
    <row r="474" spans="1:13" s="13" customFormat="1">
      <c r="A474" s="12"/>
      <c r="B474" s="12"/>
      <c r="C474" s="12"/>
      <c r="D474" s="12"/>
      <c r="E474" s="42"/>
      <c r="F474" s="51"/>
      <c r="G474" s="51"/>
      <c r="H474" s="33"/>
      <c r="I474" s="33"/>
      <c r="J474" s="10"/>
      <c r="K474" s="33"/>
      <c r="L474" s="10"/>
      <c r="M474" s="10"/>
    </row>
    <row r="475" spans="1:13" s="13" customFormat="1">
      <c r="A475" s="12"/>
      <c r="B475" s="12"/>
      <c r="C475" s="12"/>
      <c r="D475" s="12"/>
      <c r="E475" s="42"/>
      <c r="F475" s="51"/>
      <c r="G475" s="51"/>
      <c r="H475" s="33"/>
      <c r="I475" s="33"/>
      <c r="J475" s="10"/>
      <c r="K475" s="33"/>
      <c r="L475" s="10"/>
      <c r="M475" s="10"/>
    </row>
    <row r="476" spans="1:13" s="13" customFormat="1">
      <c r="A476" s="12"/>
      <c r="B476" s="12"/>
      <c r="C476" s="12"/>
      <c r="D476" s="12"/>
      <c r="E476" s="42"/>
      <c r="F476" s="51"/>
      <c r="G476" s="51"/>
      <c r="H476" s="33"/>
      <c r="I476" s="33"/>
      <c r="J476" s="10"/>
      <c r="K476" s="33"/>
      <c r="L476" s="10"/>
      <c r="M476" s="10"/>
    </row>
    <row r="477" spans="1:13" s="13" customFormat="1">
      <c r="A477" s="12"/>
      <c r="B477" s="12"/>
      <c r="C477" s="12"/>
      <c r="D477" s="12"/>
      <c r="E477" s="42"/>
      <c r="F477" s="51"/>
      <c r="G477" s="51"/>
      <c r="H477" s="33"/>
      <c r="I477" s="33"/>
      <c r="J477" s="10"/>
      <c r="K477" s="33"/>
      <c r="L477" s="10"/>
      <c r="M477" s="10"/>
    </row>
    <row r="478" spans="1:13" s="13" customFormat="1">
      <c r="A478" s="12"/>
      <c r="B478" s="12"/>
      <c r="C478" s="12"/>
      <c r="D478" s="12"/>
      <c r="E478" s="42"/>
      <c r="F478" s="51"/>
      <c r="G478" s="51"/>
      <c r="H478" s="33"/>
      <c r="I478" s="33"/>
      <c r="J478" s="10"/>
      <c r="K478" s="33"/>
      <c r="L478" s="10"/>
      <c r="M478" s="10"/>
    </row>
    <row r="479" spans="1:13" s="13" customFormat="1">
      <c r="A479" s="12"/>
      <c r="B479" s="12"/>
      <c r="C479" s="12"/>
      <c r="D479" s="12"/>
      <c r="E479" s="42"/>
      <c r="F479" s="51"/>
      <c r="G479" s="51"/>
      <c r="H479" s="33"/>
      <c r="I479" s="33"/>
      <c r="J479" s="10"/>
      <c r="K479" s="33"/>
      <c r="L479" s="10"/>
      <c r="M479" s="10"/>
    </row>
    <row r="480" spans="1:13" s="13" customFormat="1">
      <c r="A480" s="12"/>
      <c r="B480" s="12"/>
      <c r="C480" s="12"/>
      <c r="D480" s="12"/>
      <c r="E480" s="42"/>
      <c r="F480" s="51"/>
      <c r="G480" s="51"/>
      <c r="H480" s="33"/>
      <c r="I480" s="33"/>
      <c r="J480" s="10"/>
      <c r="K480" s="33"/>
      <c r="L480" s="10"/>
      <c r="M480" s="10"/>
    </row>
    <row r="481" spans="1:13" s="13" customFormat="1">
      <c r="A481" s="12"/>
      <c r="B481" s="12"/>
      <c r="C481" s="12"/>
      <c r="D481" s="12"/>
      <c r="E481" s="42"/>
      <c r="F481" s="51"/>
      <c r="G481" s="51"/>
      <c r="H481" s="33"/>
      <c r="I481" s="33"/>
      <c r="J481" s="10"/>
      <c r="K481" s="33"/>
      <c r="L481" s="10"/>
      <c r="M481" s="10"/>
    </row>
    <row r="482" spans="1:13" s="13" customFormat="1">
      <c r="A482" s="12"/>
      <c r="B482" s="12"/>
      <c r="C482" s="12"/>
      <c r="D482" s="12"/>
      <c r="E482" s="42"/>
      <c r="F482" s="51"/>
      <c r="G482" s="51"/>
      <c r="H482" s="33"/>
      <c r="I482" s="33"/>
      <c r="J482" s="10"/>
      <c r="K482" s="33"/>
      <c r="L482" s="10"/>
      <c r="M482" s="10"/>
    </row>
    <row r="483" spans="1:13" s="13" customFormat="1">
      <c r="A483" s="12"/>
      <c r="B483" s="12"/>
      <c r="C483" s="12"/>
      <c r="D483" s="12"/>
      <c r="E483" s="42"/>
      <c r="F483" s="51"/>
      <c r="G483" s="51"/>
      <c r="H483" s="33"/>
      <c r="I483" s="33"/>
      <c r="J483" s="10"/>
      <c r="K483" s="33"/>
      <c r="L483" s="10"/>
      <c r="M483" s="10"/>
    </row>
    <row r="484" spans="1:13" s="13" customFormat="1">
      <c r="A484" s="12"/>
      <c r="B484" s="12"/>
      <c r="C484" s="12"/>
      <c r="D484" s="12"/>
      <c r="E484" s="42"/>
      <c r="F484" s="51"/>
      <c r="G484" s="51"/>
      <c r="H484" s="33"/>
      <c r="I484" s="33"/>
      <c r="J484" s="10"/>
      <c r="K484" s="33"/>
      <c r="L484" s="10"/>
      <c r="M484" s="10"/>
    </row>
    <row r="485" spans="1:13" s="13" customFormat="1">
      <c r="A485" s="12"/>
      <c r="B485" s="12"/>
      <c r="C485" s="12"/>
      <c r="D485" s="12"/>
      <c r="E485" s="42"/>
      <c r="F485" s="51"/>
      <c r="G485" s="51"/>
      <c r="H485" s="33"/>
      <c r="I485" s="33"/>
      <c r="J485" s="10"/>
      <c r="K485" s="33"/>
      <c r="L485" s="10"/>
      <c r="M485" s="10"/>
    </row>
    <row r="486" spans="1:13" s="13" customFormat="1">
      <c r="A486" s="12"/>
      <c r="B486" s="12"/>
      <c r="C486" s="12"/>
      <c r="D486" s="12"/>
      <c r="E486" s="42"/>
      <c r="F486" s="51"/>
      <c r="G486" s="51"/>
      <c r="H486" s="33"/>
      <c r="I486" s="33"/>
      <c r="J486" s="10"/>
      <c r="K486" s="33"/>
      <c r="L486" s="10"/>
      <c r="M486" s="10"/>
    </row>
    <row r="487" spans="1:13" s="13" customFormat="1">
      <c r="A487" s="12"/>
      <c r="B487" s="12"/>
      <c r="C487" s="12"/>
      <c r="D487" s="12"/>
      <c r="E487" s="42"/>
      <c r="F487" s="51"/>
      <c r="G487" s="51"/>
      <c r="H487" s="33"/>
      <c r="I487" s="33"/>
      <c r="J487" s="10"/>
      <c r="K487" s="33"/>
      <c r="L487" s="10"/>
      <c r="M487" s="10"/>
    </row>
    <row r="488" spans="1:13" s="13" customFormat="1">
      <c r="A488" s="12"/>
      <c r="B488" s="12"/>
      <c r="C488" s="12"/>
      <c r="D488" s="12"/>
      <c r="E488" s="42"/>
      <c r="F488" s="51"/>
      <c r="G488" s="51"/>
      <c r="H488" s="33"/>
      <c r="I488" s="33"/>
      <c r="J488" s="10"/>
      <c r="K488" s="33"/>
      <c r="L488" s="10"/>
      <c r="M488" s="10"/>
    </row>
    <row r="489" spans="1:13" s="13" customFormat="1">
      <c r="A489" s="12"/>
      <c r="B489" s="12"/>
      <c r="C489" s="12"/>
      <c r="D489" s="12"/>
      <c r="E489" s="42"/>
      <c r="F489" s="51"/>
      <c r="G489" s="51"/>
      <c r="H489" s="33"/>
      <c r="I489" s="33"/>
      <c r="J489" s="10"/>
      <c r="K489" s="33"/>
      <c r="L489" s="10"/>
      <c r="M489" s="10"/>
    </row>
    <row r="490" spans="1:13" s="13" customFormat="1">
      <c r="A490" s="12"/>
      <c r="B490" s="12"/>
      <c r="C490" s="12"/>
      <c r="D490" s="12"/>
      <c r="E490" s="42"/>
      <c r="F490" s="51"/>
      <c r="G490" s="51"/>
      <c r="H490" s="33"/>
      <c r="I490" s="33"/>
      <c r="J490" s="10"/>
      <c r="K490" s="33"/>
      <c r="L490" s="10"/>
      <c r="M490" s="10"/>
    </row>
    <row r="491" spans="1:13" s="13" customFormat="1">
      <c r="A491" s="12"/>
      <c r="B491" s="12"/>
      <c r="C491" s="12"/>
      <c r="D491" s="12"/>
      <c r="E491" s="42"/>
      <c r="F491" s="51"/>
      <c r="G491" s="51"/>
      <c r="H491" s="33"/>
      <c r="I491" s="33"/>
      <c r="J491" s="10"/>
      <c r="K491" s="33"/>
      <c r="L491" s="10"/>
      <c r="M491" s="10"/>
    </row>
    <row r="492" spans="1:13" s="13" customFormat="1">
      <c r="A492" s="12"/>
      <c r="B492" s="12"/>
      <c r="C492" s="12"/>
      <c r="D492" s="12"/>
      <c r="E492" s="42"/>
      <c r="F492" s="51"/>
      <c r="G492" s="51"/>
      <c r="H492" s="33"/>
      <c r="I492" s="33"/>
      <c r="J492" s="10"/>
      <c r="K492" s="33"/>
      <c r="L492" s="10"/>
      <c r="M492" s="10"/>
    </row>
    <row r="493" spans="1:13" s="13" customFormat="1">
      <c r="A493" s="12"/>
      <c r="B493" s="12"/>
      <c r="C493" s="12"/>
      <c r="D493" s="12"/>
      <c r="E493" s="42"/>
      <c r="F493" s="51"/>
      <c r="G493" s="51"/>
      <c r="H493" s="33"/>
      <c r="I493" s="33"/>
      <c r="J493" s="10"/>
      <c r="K493" s="33"/>
      <c r="L493" s="10"/>
      <c r="M493" s="10"/>
    </row>
    <row r="494" spans="1:13" s="13" customFormat="1">
      <c r="A494" s="12"/>
      <c r="B494" s="12"/>
      <c r="C494" s="12"/>
      <c r="D494" s="12"/>
      <c r="E494" s="42"/>
      <c r="F494" s="51"/>
      <c r="G494" s="51"/>
      <c r="H494" s="33"/>
      <c r="I494" s="33"/>
      <c r="J494" s="10"/>
      <c r="K494" s="33"/>
      <c r="L494" s="10"/>
      <c r="M494" s="10"/>
    </row>
    <row r="495" spans="1:13" s="13" customFormat="1">
      <c r="A495" s="12"/>
      <c r="B495" s="12"/>
      <c r="C495" s="12"/>
      <c r="D495" s="12"/>
      <c r="E495" s="42"/>
      <c r="F495" s="51"/>
      <c r="G495" s="51"/>
      <c r="H495" s="33"/>
      <c r="I495" s="33"/>
      <c r="J495" s="10"/>
      <c r="K495" s="33"/>
      <c r="L495" s="10"/>
      <c r="M495" s="10"/>
    </row>
    <row r="496" spans="1:13" s="13" customFormat="1">
      <c r="A496" s="12"/>
      <c r="B496" s="12"/>
      <c r="C496" s="12"/>
      <c r="D496" s="12"/>
      <c r="E496" s="42"/>
      <c r="F496" s="51"/>
      <c r="G496" s="51"/>
      <c r="H496" s="33"/>
      <c r="I496" s="33"/>
      <c r="J496" s="10"/>
      <c r="K496" s="33"/>
      <c r="L496" s="10"/>
      <c r="M496" s="10"/>
    </row>
    <row r="497" spans="1:13" s="13" customFormat="1">
      <c r="A497" s="12"/>
      <c r="B497" s="12"/>
      <c r="C497" s="12"/>
      <c r="D497" s="12"/>
      <c r="E497" s="42"/>
      <c r="F497" s="51"/>
      <c r="G497" s="51"/>
      <c r="H497" s="33"/>
      <c r="I497" s="33"/>
      <c r="J497" s="10"/>
      <c r="K497" s="33"/>
      <c r="L497" s="10"/>
      <c r="M497" s="10"/>
    </row>
    <row r="498" spans="1:13" s="13" customFormat="1">
      <c r="A498" s="12"/>
      <c r="B498" s="12"/>
      <c r="C498" s="12"/>
      <c r="D498" s="12"/>
      <c r="E498" s="42"/>
      <c r="F498" s="51"/>
      <c r="G498" s="51"/>
      <c r="H498" s="33"/>
      <c r="I498" s="33"/>
      <c r="J498" s="10"/>
      <c r="K498" s="33"/>
      <c r="L498" s="10"/>
      <c r="M498" s="10"/>
    </row>
    <row r="499" spans="1:13" s="13" customFormat="1">
      <c r="A499" s="12"/>
      <c r="B499" s="12"/>
      <c r="C499" s="12"/>
      <c r="D499" s="12"/>
      <c r="E499" s="42"/>
      <c r="F499" s="51"/>
      <c r="G499" s="51"/>
      <c r="H499" s="33"/>
      <c r="I499" s="33"/>
      <c r="J499" s="10"/>
      <c r="K499" s="33"/>
      <c r="L499" s="10"/>
      <c r="M499" s="10"/>
    </row>
    <row r="500" spans="1:13" s="13" customFormat="1">
      <c r="A500" s="12"/>
      <c r="B500" s="12"/>
      <c r="C500" s="12"/>
      <c r="D500" s="12"/>
      <c r="E500" s="42"/>
      <c r="F500" s="51"/>
      <c r="G500" s="51"/>
      <c r="H500" s="33"/>
      <c r="I500" s="33"/>
      <c r="J500" s="10"/>
      <c r="K500" s="33"/>
      <c r="L500" s="10"/>
      <c r="M500" s="10"/>
    </row>
    <row r="501" spans="1:13" s="13" customFormat="1">
      <c r="A501" s="12"/>
      <c r="B501" s="12"/>
      <c r="C501" s="12"/>
      <c r="D501" s="12"/>
      <c r="E501" s="42"/>
      <c r="F501" s="51"/>
      <c r="G501" s="51"/>
      <c r="H501" s="33"/>
      <c r="I501" s="33"/>
      <c r="J501" s="10"/>
      <c r="K501" s="33"/>
      <c r="L501" s="10"/>
      <c r="M501" s="10"/>
    </row>
    <row r="502" spans="1:13" s="13" customFormat="1">
      <c r="A502" s="12"/>
      <c r="B502" s="12"/>
      <c r="C502" s="12"/>
      <c r="D502" s="12"/>
      <c r="E502" s="42"/>
      <c r="F502" s="51"/>
      <c r="G502" s="51"/>
      <c r="H502" s="33"/>
      <c r="I502" s="33"/>
      <c r="J502" s="10"/>
      <c r="K502" s="33"/>
      <c r="L502" s="10"/>
      <c r="M502" s="10"/>
    </row>
    <row r="503" spans="1:13" s="13" customFormat="1">
      <c r="A503" s="12"/>
      <c r="B503" s="12"/>
      <c r="C503" s="12"/>
      <c r="D503" s="12"/>
      <c r="E503" s="42"/>
      <c r="F503" s="51"/>
      <c r="G503" s="51"/>
      <c r="H503" s="33"/>
      <c r="I503" s="33"/>
      <c r="J503" s="10"/>
      <c r="K503" s="33"/>
      <c r="L503" s="10"/>
      <c r="M503" s="10"/>
    </row>
  </sheetData>
  <mergeCells count="482">
    <mergeCell ref="F8:M8"/>
    <mergeCell ref="M9:M10"/>
    <mergeCell ref="E51:E58"/>
    <mergeCell ref="J27:J34"/>
    <mergeCell ref="B35:B42"/>
    <mergeCell ref="C35:C42"/>
    <mergeCell ref="E35:E42"/>
    <mergeCell ref="J35:J42"/>
    <mergeCell ref="B43:B50"/>
    <mergeCell ref="C43:C50"/>
    <mergeCell ref="E43:E50"/>
    <mergeCell ref="J43:J50"/>
    <mergeCell ref="B27:B34"/>
    <mergeCell ref="C27:C34"/>
    <mergeCell ref="E27:E34"/>
    <mergeCell ref="D35:D42"/>
    <mergeCell ref="D43:D50"/>
    <mergeCell ref="D51:D58"/>
    <mergeCell ref="M41:M42"/>
    <mergeCell ref="G29:G30"/>
    <mergeCell ref="B51:B58"/>
    <mergeCell ref="C51:C58"/>
    <mergeCell ref="M35:M36"/>
    <mergeCell ref="M37:M38"/>
    <mergeCell ref="E19:E26"/>
    <mergeCell ref="B19:B26"/>
    <mergeCell ref="C19:C26"/>
    <mergeCell ref="J19:J26"/>
    <mergeCell ref="M27:M28"/>
    <mergeCell ref="B11:B18"/>
    <mergeCell ref="C11:C18"/>
    <mergeCell ref="E11:E18"/>
    <mergeCell ref="J11:J18"/>
    <mergeCell ref="D11:D18"/>
    <mergeCell ref="D19:D26"/>
    <mergeCell ref="D27:D34"/>
    <mergeCell ref="G21:G22"/>
    <mergeCell ref="M21:M22"/>
    <mergeCell ref="G23:G24"/>
    <mergeCell ref="M23:M24"/>
    <mergeCell ref="G25:G26"/>
    <mergeCell ref="M25:M26"/>
    <mergeCell ref="G27:G28"/>
    <mergeCell ref="G31:G32"/>
    <mergeCell ref="G33:G34"/>
    <mergeCell ref="M29:M30"/>
    <mergeCell ref="M31:M32"/>
    <mergeCell ref="B75:B82"/>
    <mergeCell ref="C75:C82"/>
    <mergeCell ref="D75:D82"/>
    <mergeCell ref="E75:E82"/>
    <mergeCell ref="J75:J82"/>
    <mergeCell ref="E59:E66"/>
    <mergeCell ref="J59:J66"/>
    <mergeCell ref="B67:B74"/>
    <mergeCell ref="C67:C74"/>
    <mergeCell ref="D67:D74"/>
    <mergeCell ref="E67:E74"/>
    <mergeCell ref="J67:J74"/>
    <mergeCell ref="G59:G60"/>
    <mergeCell ref="G67:G70"/>
    <mergeCell ref="B59:B66"/>
    <mergeCell ref="C59:C66"/>
    <mergeCell ref="D59:D66"/>
    <mergeCell ref="B91:B98"/>
    <mergeCell ref="C91:C98"/>
    <mergeCell ref="D91:D98"/>
    <mergeCell ref="E91:E98"/>
    <mergeCell ref="J91:J98"/>
    <mergeCell ref="B83:B90"/>
    <mergeCell ref="C83:C90"/>
    <mergeCell ref="D83:D90"/>
    <mergeCell ref="E83:E90"/>
    <mergeCell ref="J83:J90"/>
    <mergeCell ref="B107:B114"/>
    <mergeCell ref="C107:C114"/>
    <mergeCell ref="D107:D114"/>
    <mergeCell ref="E107:E114"/>
    <mergeCell ref="J107:J114"/>
    <mergeCell ref="B99:B106"/>
    <mergeCell ref="C99:C106"/>
    <mergeCell ref="D99:D106"/>
    <mergeCell ref="E99:E106"/>
    <mergeCell ref="J99:J106"/>
    <mergeCell ref="G99:G102"/>
    <mergeCell ref="B123:B130"/>
    <mergeCell ref="C123:C130"/>
    <mergeCell ref="D123:D130"/>
    <mergeCell ref="E123:E130"/>
    <mergeCell ref="J123:J130"/>
    <mergeCell ref="B115:B122"/>
    <mergeCell ref="C115:C122"/>
    <mergeCell ref="D115:D122"/>
    <mergeCell ref="E115:E122"/>
    <mergeCell ref="J115:J122"/>
    <mergeCell ref="G115:G117"/>
    <mergeCell ref="B139:B146"/>
    <mergeCell ref="C139:C146"/>
    <mergeCell ref="D139:D146"/>
    <mergeCell ref="E139:E146"/>
    <mergeCell ref="J139:J146"/>
    <mergeCell ref="B131:B138"/>
    <mergeCell ref="C131:C138"/>
    <mergeCell ref="D131:D138"/>
    <mergeCell ref="E131:E138"/>
    <mergeCell ref="J131:J138"/>
    <mergeCell ref="B155:B162"/>
    <mergeCell ref="C155:C162"/>
    <mergeCell ref="D155:D162"/>
    <mergeCell ref="E155:E162"/>
    <mergeCell ref="J155:J162"/>
    <mergeCell ref="B147:B154"/>
    <mergeCell ref="C147:C154"/>
    <mergeCell ref="D147:D154"/>
    <mergeCell ref="E147:E154"/>
    <mergeCell ref="J147:J154"/>
    <mergeCell ref="G147:G148"/>
    <mergeCell ref="B171:B178"/>
    <mergeCell ref="C171:C178"/>
    <mergeCell ref="D171:D178"/>
    <mergeCell ref="E171:E178"/>
    <mergeCell ref="J171:J178"/>
    <mergeCell ref="B163:B170"/>
    <mergeCell ref="C163:C170"/>
    <mergeCell ref="D163:D170"/>
    <mergeCell ref="E163:E170"/>
    <mergeCell ref="J163:J170"/>
    <mergeCell ref="B187:B194"/>
    <mergeCell ref="C187:C194"/>
    <mergeCell ref="D187:D194"/>
    <mergeCell ref="E187:E194"/>
    <mergeCell ref="J187:J194"/>
    <mergeCell ref="B179:B186"/>
    <mergeCell ref="C179:C186"/>
    <mergeCell ref="D179:D186"/>
    <mergeCell ref="E179:E186"/>
    <mergeCell ref="J179:J186"/>
    <mergeCell ref="G179:G180"/>
    <mergeCell ref="B203:B210"/>
    <mergeCell ref="C203:C210"/>
    <mergeCell ref="D203:D210"/>
    <mergeCell ref="E203:E210"/>
    <mergeCell ref="J203:J210"/>
    <mergeCell ref="G203:G206"/>
    <mergeCell ref="B195:B202"/>
    <mergeCell ref="C195:C202"/>
    <mergeCell ref="D195:D202"/>
    <mergeCell ref="E195:E202"/>
    <mergeCell ref="J195:J202"/>
    <mergeCell ref="B219:B226"/>
    <mergeCell ref="C219:C226"/>
    <mergeCell ref="D219:D226"/>
    <mergeCell ref="E219:E226"/>
    <mergeCell ref="J219:J226"/>
    <mergeCell ref="B211:B218"/>
    <mergeCell ref="C211:C218"/>
    <mergeCell ref="D211:D218"/>
    <mergeCell ref="E211:E218"/>
    <mergeCell ref="J211:J218"/>
    <mergeCell ref="B235:B242"/>
    <mergeCell ref="C235:C242"/>
    <mergeCell ref="D235:D242"/>
    <mergeCell ref="E235:E242"/>
    <mergeCell ref="J235:J242"/>
    <mergeCell ref="B227:B234"/>
    <mergeCell ref="C227:C234"/>
    <mergeCell ref="D227:D234"/>
    <mergeCell ref="E227:E234"/>
    <mergeCell ref="J227:J234"/>
    <mergeCell ref="B251:B258"/>
    <mergeCell ref="C251:C258"/>
    <mergeCell ref="D251:D258"/>
    <mergeCell ref="E251:E258"/>
    <mergeCell ref="J251:J258"/>
    <mergeCell ref="B243:B250"/>
    <mergeCell ref="C243:C250"/>
    <mergeCell ref="D243:D250"/>
    <mergeCell ref="E243:E250"/>
    <mergeCell ref="J243:J250"/>
    <mergeCell ref="G243:G244"/>
    <mergeCell ref="B267:B274"/>
    <mergeCell ref="C267:C274"/>
    <mergeCell ref="D267:D274"/>
    <mergeCell ref="E267:E274"/>
    <mergeCell ref="J267:J274"/>
    <mergeCell ref="B259:B266"/>
    <mergeCell ref="C259:C266"/>
    <mergeCell ref="D259:D266"/>
    <mergeCell ref="E259:E266"/>
    <mergeCell ref="J259:J266"/>
    <mergeCell ref="G263:G266"/>
    <mergeCell ref="B283:B290"/>
    <mergeCell ref="C283:C290"/>
    <mergeCell ref="D283:D290"/>
    <mergeCell ref="E283:E290"/>
    <mergeCell ref="J283:J290"/>
    <mergeCell ref="B275:B282"/>
    <mergeCell ref="C275:C282"/>
    <mergeCell ref="D275:D282"/>
    <mergeCell ref="E275:E282"/>
    <mergeCell ref="J275:J282"/>
    <mergeCell ref="G275:G277"/>
    <mergeCell ref="B299:B306"/>
    <mergeCell ref="C299:C306"/>
    <mergeCell ref="D299:D306"/>
    <mergeCell ref="E299:E306"/>
    <mergeCell ref="J299:J306"/>
    <mergeCell ref="G299:G306"/>
    <mergeCell ref="B291:B298"/>
    <mergeCell ref="C291:C298"/>
    <mergeCell ref="D291:D298"/>
    <mergeCell ref="E291:E298"/>
    <mergeCell ref="J291:J298"/>
    <mergeCell ref="B315:B322"/>
    <mergeCell ref="C315:C322"/>
    <mergeCell ref="D315:D322"/>
    <mergeCell ref="E315:E322"/>
    <mergeCell ref="J315:J322"/>
    <mergeCell ref="B307:B314"/>
    <mergeCell ref="C307:C314"/>
    <mergeCell ref="D307:D314"/>
    <mergeCell ref="E307:E314"/>
    <mergeCell ref="J307:J314"/>
    <mergeCell ref="B331:B338"/>
    <mergeCell ref="C331:C338"/>
    <mergeCell ref="D331:D338"/>
    <mergeCell ref="E331:E338"/>
    <mergeCell ref="J331:J338"/>
    <mergeCell ref="B323:B330"/>
    <mergeCell ref="C323:C330"/>
    <mergeCell ref="D323:D330"/>
    <mergeCell ref="E323:E330"/>
    <mergeCell ref="J323:J330"/>
    <mergeCell ref="G323:G330"/>
    <mergeCell ref="B347:B354"/>
    <mergeCell ref="C347:C354"/>
    <mergeCell ref="D347:D354"/>
    <mergeCell ref="E347:E354"/>
    <mergeCell ref="J347:J354"/>
    <mergeCell ref="G347:G354"/>
    <mergeCell ref="B339:B346"/>
    <mergeCell ref="C339:C346"/>
    <mergeCell ref="D339:D346"/>
    <mergeCell ref="E339:E346"/>
    <mergeCell ref="J339:J346"/>
    <mergeCell ref="B363:B370"/>
    <mergeCell ref="C363:C370"/>
    <mergeCell ref="D363:D370"/>
    <mergeCell ref="E363:E370"/>
    <mergeCell ref="J363:J370"/>
    <mergeCell ref="B355:B362"/>
    <mergeCell ref="C355:C362"/>
    <mergeCell ref="D355:D362"/>
    <mergeCell ref="E355:E362"/>
    <mergeCell ref="J355:J362"/>
    <mergeCell ref="B379:B386"/>
    <mergeCell ref="C379:C386"/>
    <mergeCell ref="D379:D386"/>
    <mergeCell ref="E379:E386"/>
    <mergeCell ref="J379:J386"/>
    <mergeCell ref="B371:B378"/>
    <mergeCell ref="C371:C378"/>
    <mergeCell ref="D371:D378"/>
    <mergeCell ref="E371:E378"/>
    <mergeCell ref="J371:J378"/>
    <mergeCell ref="G373:G374"/>
    <mergeCell ref="B395:B402"/>
    <mergeCell ref="C395:C402"/>
    <mergeCell ref="D395:D402"/>
    <mergeCell ref="E395:E402"/>
    <mergeCell ref="J395:J402"/>
    <mergeCell ref="B387:B394"/>
    <mergeCell ref="C387:C394"/>
    <mergeCell ref="D387:D394"/>
    <mergeCell ref="E387:E394"/>
    <mergeCell ref="J387:J394"/>
    <mergeCell ref="G391:G392"/>
    <mergeCell ref="B411:B418"/>
    <mergeCell ref="C411:C418"/>
    <mergeCell ref="D411:D418"/>
    <mergeCell ref="E411:E418"/>
    <mergeCell ref="J411:J418"/>
    <mergeCell ref="G416:G418"/>
    <mergeCell ref="B403:B410"/>
    <mergeCell ref="C403:C410"/>
    <mergeCell ref="D403:D410"/>
    <mergeCell ref="E403:E410"/>
    <mergeCell ref="J403:J410"/>
    <mergeCell ref="G403:G406"/>
    <mergeCell ref="B427:B434"/>
    <mergeCell ref="C427:C434"/>
    <mergeCell ref="D427:D434"/>
    <mergeCell ref="E427:E434"/>
    <mergeCell ref="J427:J434"/>
    <mergeCell ref="G431:G434"/>
    <mergeCell ref="B419:B426"/>
    <mergeCell ref="C419:C426"/>
    <mergeCell ref="D419:D426"/>
    <mergeCell ref="E419:E426"/>
    <mergeCell ref="J419:J426"/>
    <mergeCell ref="D443:D450"/>
    <mergeCell ref="E443:E450"/>
    <mergeCell ref="J443:J450"/>
    <mergeCell ref="G444:G446"/>
    <mergeCell ref="B435:B442"/>
    <mergeCell ref="C435:C442"/>
    <mergeCell ref="D435:D442"/>
    <mergeCell ref="E435:E442"/>
    <mergeCell ref="J435:J442"/>
    <mergeCell ref="M33:M34"/>
    <mergeCell ref="M59:M60"/>
    <mergeCell ref="G61:G62"/>
    <mergeCell ref="G63:G64"/>
    <mergeCell ref="G65:G66"/>
    <mergeCell ref="M61:M62"/>
    <mergeCell ref="M63:M64"/>
    <mergeCell ref="M65:M66"/>
    <mergeCell ref="G44:G45"/>
    <mergeCell ref="G46:G47"/>
    <mergeCell ref="M44:M45"/>
    <mergeCell ref="M46:M47"/>
    <mergeCell ref="G53:G54"/>
    <mergeCell ref="M53:M54"/>
    <mergeCell ref="J51:J58"/>
    <mergeCell ref="M39:M40"/>
    <mergeCell ref="M99:M102"/>
    <mergeCell ref="G107:G109"/>
    <mergeCell ref="M107:M109"/>
    <mergeCell ref="G110:G112"/>
    <mergeCell ref="M110:M112"/>
    <mergeCell ref="M67:M70"/>
    <mergeCell ref="G71:G74"/>
    <mergeCell ref="M71:M74"/>
    <mergeCell ref="G75:G78"/>
    <mergeCell ref="G79:G82"/>
    <mergeCell ref="M75:M78"/>
    <mergeCell ref="M79:M82"/>
    <mergeCell ref="M147:M148"/>
    <mergeCell ref="G163:G166"/>
    <mergeCell ref="M163:M166"/>
    <mergeCell ref="G171:G174"/>
    <mergeCell ref="M171:M174"/>
    <mergeCell ref="M115:M117"/>
    <mergeCell ref="G118:G120"/>
    <mergeCell ref="M118:M120"/>
    <mergeCell ref="G131:G132"/>
    <mergeCell ref="M131:M132"/>
    <mergeCell ref="L115:L122"/>
    <mergeCell ref="L123:L130"/>
    <mergeCell ref="L131:L138"/>
    <mergeCell ref="M203:M206"/>
    <mergeCell ref="G211:G214"/>
    <mergeCell ref="M211:M214"/>
    <mergeCell ref="G215:G218"/>
    <mergeCell ref="M215:M218"/>
    <mergeCell ref="L203:L210"/>
    <mergeCell ref="L211:L218"/>
    <mergeCell ref="M179:M180"/>
    <mergeCell ref="G187:G188"/>
    <mergeCell ref="M187:M188"/>
    <mergeCell ref="G195:G198"/>
    <mergeCell ref="M195:M198"/>
    <mergeCell ref="L179:L186"/>
    <mergeCell ref="L187:L194"/>
    <mergeCell ref="L195:L202"/>
    <mergeCell ref="M263:M266"/>
    <mergeCell ref="G267:G270"/>
    <mergeCell ref="M267:M270"/>
    <mergeCell ref="G271:G274"/>
    <mergeCell ref="M271:M274"/>
    <mergeCell ref="L259:L266"/>
    <mergeCell ref="L267:L274"/>
    <mergeCell ref="M243:M244"/>
    <mergeCell ref="G253:G254"/>
    <mergeCell ref="M253:M254"/>
    <mergeCell ref="G259:G262"/>
    <mergeCell ref="M259:M262"/>
    <mergeCell ref="M299:M306"/>
    <mergeCell ref="G307:G314"/>
    <mergeCell ref="M307:M314"/>
    <mergeCell ref="G315:G322"/>
    <mergeCell ref="M315:M322"/>
    <mergeCell ref="L299:L306"/>
    <mergeCell ref="L307:L314"/>
    <mergeCell ref="L315:L322"/>
    <mergeCell ref="M275:M277"/>
    <mergeCell ref="G283:G286"/>
    <mergeCell ref="M283:M286"/>
    <mergeCell ref="G291:G298"/>
    <mergeCell ref="M291:M298"/>
    <mergeCell ref="L275:L282"/>
    <mergeCell ref="L283:L290"/>
    <mergeCell ref="L291:L298"/>
    <mergeCell ref="M347:M354"/>
    <mergeCell ref="G355:G362"/>
    <mergeCell ref="M355:M362"/>
    <mergeCell ref="G363:G366"/>
    <mergeCell ref="M363:M366"/>
    <mergeCell ref="L347:L354"/>
    <mergeCell ref="L355:L362"/>
    <mergeCell ref="L363:L370"/>
    <mergeCell ref="M323:M330"/>
    <mergeCell ref="G331:G338"/>
    <mergeCell ref="M331:M338"/>
    <mergeCell ref="G339:G346"/>
    <mergeCell ref="M339:M346"/>
    <mergeCell ref="L323:L330"/>
    <mergeCell ref="L331:L338"/>
    <mergeCell ref="L339:L346"/>
    <mergeCell ref="M391:M392"/>
    <mergeCell ref="G393:G394"/>
    <mergeCell ref="M393:M394"/>
    <mergeCell ref="G395:G402"/>
    <mergeCell ref="M395:M402"/>
    <mergeCell ref="L387:L394"/>
    <mergeCell ref="L395:L402"/>
    <mergeCell ref="M373:M374"/>
    <mergeCell ref="G379:G386"/>
    <mergeCell ref="M379:M386"/>
    <mergeCell ref="G387:G388"/>
    <mergeCell ref="M387:M388"/>
    <mergeCell ref="L371:L378"/>
    <mergeCell ref="L379:L386"/>
    <mergeCell ref="M419:M426"/>
    <mergeCell ref="G429:G430"/>
    <mergeCell ref="M429:M430"/>
    <mergeCell ref="L411:L418"/>
    <mergeCell ref="L419:L426"/>
    <mergeCell ref="M403:M406"/>
    <mergeCell ref="G407:G408"/>
    <mergeCell ref="M407:M408"/>
    <mergeCell ref="G413:G414"/>
    <mergeCell ref="M413:M414"/>
    <mergeCell ref="L403:L410"/>
    <mergeCell ref="M444:M446"/>
    <mergeCell ref="G448:G450"/>
    <mergeCell ref="M448:M450"/>
    <mergeCell ref="L11:L18"/>
    <mergeCell ref="L19:L26"/>
    <mergeCell ref="L27:L34"/>
    <mergeCell ref="L35:L42"/>
    <mergeCell ref="L43:L50"/>
    <mergeCell ref="L51:L58"/>
    <mergeCell ref="L59:L66"/>
    <mergeCell ref="L67:L74"/>
    <mergeCell ref="L75:L82"/>
    <mergeCell ref="L83:L90"/>
    <mergeCell ref="L91:L98"/>
    <mergeCell ref="L99:L106"/>
    <mergeCell ref="L107:L114"/>
    <mergeCell ref="M431:M434"/>
    <mergeCell ref="G436:G438"/>
    <mergeCell ref="M436:M438"/>
    <mergeCell ref="G439:G441"/>
    <mergeCell ref="M439:M441"/>
    <mergeCell ref="L427:L434"/>
    <mergeCell ref="L435:L442"/>
    <mergeCell ref="M416:M418"/>
    <mergeCell ref="L443:L450"/>
    <mergeCell ref="B8:E9"/>
    <mergeCell ref="I9:J9"/>
    <mergeCell ref="K9:L9"/>
    <mergeCell ref="F9:F10"/>
    <mergeCell ref="G9:G10"/>
    <mergeCell ref="H9:H10"/>
    <mergeCell ref="L219:L226"/>
    <mergeCell ref="L227:L234"/>
    <mergeCell ref="L235:L242"/>
    <mergeCell ref="L243:L250"/>
    <mergeCell ref="L251:L258"/>
    <mergeCell ref="L139:L146"/>
    <mergeCell ref="L147:L154"/>
    <mergeCell ref="L155:L162"/>
    <mergeCell ref="L163:L170"/>
    <mergeCell ref="L171:L178"/>
    <mergeCell ref="G419:G426"/>
    <mergeCell ref="G35:G36"/>
    <mergeCell ref="G37:G38"/>
    <mergeCell ref="G39:G40"/>
    <mergeCell ref="G41:G42"/>
    <mergeCell ref="B443:B450"/>
    <mergeCell ref="C443:C450"/>
  </mergeCells>
  <phoneticPr fontId="3" type="noConversion"/>
  <conditionalFormatting sqref="M19">
    <cfRule type="expression" dxfId="16" priority="11" stopIfTrue="1">
      <formula>IF(#REF!=#REF!,"相同","不同")</formula>
    </cfRule>
  </conditionalFormatting>
  <conditionalFormatting sqref="M20">
    <cfRule type="expression" dxfId="15" priority="10" stopIfTrue="1">
      <formula>IF(#REF!=#REF!,"相同","不同")</formula>
    </cfRule>
  </conditionalFormatting>
  <conditionalFormatting sqref="M21 M23 M25 M27 M35 M37 M39 M41">
    <cfRule type="expression" dxfId="14" priority="9" stopIfTrue="1">
      <formula>IF(#REF!=#REF!,"相同","不同")</formula>
    </cfRule>
  </conditionalFormatting>
  <conditionalFormatting sqref="M18">
    <cfRule type="expression" dxfId="13" priority="8" stopIfTrue="1">
      <formula>IF(#REF!=#REF!,"相同","不同")</formula>
    </cfRule>
  </conditionalFormatting>
  <conditionalFormatting sqref="M11:M17">
    <cfRule type="expression" dxfId="12" priority="4" stopIfTrue="1">
      <formula>IF(#REF!=#REF!,"相同","不同")</formula>
    </cfRule>
  </conditionalFormatting>
  <conditionalFormatting sqref="M29">
    <cfRule type="expression" dxfId="11" priority="3" stopIfTrue="1">
      <formula>IF(#REF!=#REF!,"相同","不同")</formula>
    </cfRule>
  </conditionalFormatting>
  <conditionalFormatting sqref="M31">
    <cfRule type="expression" dxfId="10" priority="2" stopIfTrue="1">
      <formula>IF(#REF!=#REF!,"相同","不同")</formula>
    </cfRule>
  </conditionalFormatting>
  <conditionalFormatting sqref="M33">
    <cfRule type="expression" dxfId="9" priority="1" stopIfTrue="1">
      <formula>IF(#REF!=#REF!,"相同","不同")</formula>
    </cfRule>
  </conditionalFormatting>
  <pageMargins left="0.7" right="0.7" top="0.75" bottom="0.75" header="0.3" footer="0.3"/>
  <pageSetup paperSize="9" scale="5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DF04E-8C47-4991-8F39-B0A3EA246D33}">
  <dimension ref="A1:N503"/>
  <sheetViews>
    <sheetView showGridLines="0" view="pageBreakPreview" topLeftCell="A25" zoomScale="115" zoomScaleNormal="115" zoomScaleSheetLayoutView="115" workbookViewId="0">
      <selection activeCell="N35" sqref="N35"/>
    </sheetView>
  </sheetViews>
  <sheetFormatPr defaultRowHeight="11.25"/>
  <cols>
    <col min="1" max="1" width="2" style="12" customWidth="1"/>
    <col min="2" max="2" width="4.75" style="12" customWidth="1"/>
    <col min="3" max="3" width="5.125" style="12" customWidth="1"/>
    <col min="4" max="4" width="10.125" style="12" customWidth="1"/>
    <col min="5" max="5" width="10.625" style="42" customWidth="1"/>
    <col min="6" max="6" width="4.875" style="51" customWidth="1"/>
    <col min="7" max="7" width="18.125" style="51" customWidth="1"/>
    <col min="8" max="8" width="4.5" style="33" customWidth="1"/>
    <col min="9" max="9" width="4.625" style="33" customWidth="1"/>
    <col min="10" max="10" width="4.625" style="10" customWidth="1"/>
    <col min="11" max="11" width="4.625" style="33" customWidth="1"/>
    <col min="12" max="12" width="4.625" style="10" customWidth="1"/>
    <col min="13" max="13" width="50.25" style="10" customWidth="1"/>
    <col min="14" max="202" width="9" style="10"/>
    <col min="203" max="203" width="2.625" style="10" customWidth="1"/>
    <col min="204" max="204" width="14.625" style="10" customWidth="1"/>
    <col min="205" max="205" width="12.375" style="10" bestFit="1" customWidth="1"/>
    <col min="206" max="206" width="6.125" style="10" bestFit="1" customWidth="1"/>
    <col min="207" max="214" width="2.75" style="10" bestFit="1" customWidth="1"/>
    <col min="215" max="215" width="7.625" style="10" bestFit="1" customWidth="1"/>
    <col min="216" max="223" width="2.75" style="10" bestFit="1" customWidth="1"/>
    <col min="224" max="225" width="8.375" style="10" bestFit="1" customWidth="1"/>
    <col min="226" max="226" width="13.75" style="10" bestFit="1" customWidth="1"/>
    <col min="227" max="227" width="13.75" style="10" customWidth="1"/>
    <col min="228" max="228" width="12.125" style="10" bestFit="1" customWidth="1"/>
    <col min="229" max="229" width="20.875" style="10" bestFit="1" customWidth="1"/>
    <col min="230" max="230" width="72.625" style="10" bestFit="1" customWidth="1"/>
    <col min="231" max="231" width="33.125" style="10" bestFit="1" customWidth="1"/>
    <col min="232" max="239" width="9" style="10" customWidth="1"/>
    <col min="240" max="241" width="11.25" style="10" customWidth="1"/>
    <col min="242" max="458" width="9" style="10"/>
    <col min="459" max="459" width="2.625" style="10" customWidth="1"/>
    <col min="460" max="460" width="14.625" style="10" customWidth="1"/>
    <col min="461" max="461" width="12.375" style="10" bestFit="1" customWidth="1"/>
    <col min="462" max="462" width="6.125" style="10" bestFit="1" customWidth="1"/>
    <col min="463" max="470" width="2.75" style="10" bestFit="1" customWidth="1"/>
    <col min="471" max="471" width="7.625" style="10" bestFit="1" customWidth="1"/>
    <col min="472" max="479" width="2.75" style="10" bestFit="1" customWidth="1"/>
    <col min="480" max="481" width="8.375" style="10" bestFit="1" customWidth="1"/>
    <col min="482" max="482" width="13.75" style="10" bestFit="1" customWidth="1"/>
    <col min="483" max="483" width="13.75" style="10" customWidth="1"/>
    <col min="484" max="484" width="12.125" style="10" bestFit="1" customWidth="1"/>
    <col min="485" max="485" width="20.875" style="10" bestFit="1" customWidth="1"/>
    <col min="486" max="486" width="72.625" style="10" bestFit="1" customWidth="1"/>
    <col min="487" max="487" width="33.125" style="10" bestFit="1" customWidth="1"/>
    <col min="488" max="495" width="9" style="10" customWidth="1"/>
    <col min="496" max="497" width="11.25" style="10" customWidth="1"/>
    <col min="498" max="714" width="9" style="10"/>
    <col min="715" max="715" width="2.625" style="10" customWidth="1"/>
    <col min="716" max="716" width="14.625" style="10" customWidth="1"/>
    <col min="717" max="717" width="12.375" style="10" bestFit="1" customWidth="1"/>
    <col min="718" max="718" width="6.125" style="10" bestFit="1" customWidth="1"/>
    <col min="719" max="726" width="2.75" style="10" bestFit="1" customWidth="1"/>
    <col min="727" max="727" width="7.625" style="10" bestFit="1" customWidth="1"/>
    <col min="728" max="735" width="2.75" style="10" bestFit="1" customWidth="1"/>
    <col min="736" max="737" width="8.375" style="10" bestFit="1" customWidth="1"/>
    <col min="738" max="738" width="13.75" style="10" bestFit="1" customWidth="1"/>
    <col min="739" max="739" width="13.75" style="10" customWidth="1"/>
    <col min="740" max="740" width="12.125" style="10" bestFit="1" customWidth="1"/>
    <col min="741" max="741" width="20.875" style="10" bestFit="1" customWidth="1"/>
    <col min="742" max="742" width="72.625" style="10" bestFit="1" customWidth="1"/>
    <col min="743" max="743" width="33.125" style="10" bestFit="1" customWidth="1"/>
    <col min="744" max="751" width="9" style="10" customWidth="1"/>
    <col min="752" max="753" width="11.25" style="10" customWidth="1"/>
    <col min="754" max="970" width="9" style="10"/>
    <col min="971" max="971" width="2.625" style="10" customWidth="1"/>
    <col min="972" max="972" width="14.625" style="10" customWidth="1"/>
    <col min="973" max="973" width="12.375" style="10" bestFit="1" customWidth="1"/>
    <col min="974" max="974" width="6.125" style="10" bestFit="1" customWidth="1"/>
    <col min="975" max="982" width="2.75" style="10" bestFit="1" customWidth="1"/>
    <col min="983" max="983" width="7.625" style="10" bestFit="1" customWidth="1"/>
    <col min="984" max="991" width="2.75" style="10" bestFit="1" customWidth="1"/>
    <col min="992" max="993" width="8.375" style="10" bestFit="1" customWidth="1"/>
    <col min="994" max="994" width="13.75" style="10" bestFit="1" customWidth="1"/>
    <col min="995" max="995" width="13.75" style="10" customWidth="1"/>
    <col min="996" max="996" width="12.125" style="10" bestFit="1" customWidth="1"/>
    <col min="997" max="997" width="20.875" style="10" bestFit="1" customWidth="1"/>
    <col min="998" max="998" width="72.625" style="10" bestFit="1" customWidth="1"/>
    <col min="999" max="999" width="33.125" style="10" bestFit="1" customWidth="1"/>
    <col min="1000" max="1007" width="9" style="10" customWidth="1"/>
    <col min="1008" max="1009" width="11.25" style="10" customWidth="1"/>
    <col min="1010" max="1226" width="9" style="10"/>
    <col min="1227" max="1227" width="2.625" style="10" customWidth="1"/>
    <col min="1228" max="1228" width="14.625" style="10" customWidth="1"/>
    <col min="1229" max="1229" width="12.375" style="10" bestFit="1" customWidth="1"/>
    <col min="1230" max="1230" width="6.125" style="10" bestFit="1" customWidth="1"/>
    <col min="1231" max="1238" width="2.75" style="10" bestFit="1" customWidth="1"/>
    <col min="1239" max="1239" width="7.625" style="10" bestFit="1" customWidth="1"/>
    <col min="1240" max="1247" width="2.75" style="10" bestFit="1" customWidth="1"/>
    <col min="1248" max="1249" width="8.375" style="10" bestFit="1" customWidth="1"/>
    <col min="1250" max="1250" width="13.75" style="10" bestFit="1" customWidth="1"/>
    <col min="1251" max="1251" width="13.75" style="10" customWidth="1"/>
    <col min="1252" max="1252" width="12.125" style="10" bestFit="1" customWidth="1"/>
    <col min="1253" max="1253" width="20.875" style="10" bestFit="1" customWidth="1"/>
    <col min="1254" max="1254" width="72.625" style="10" bestFit="1" customWidth="1"/>
    <col min="1255" max="1255" width="33.125" style="10" bestFit="1" customWidth="1"/>
    <col min="1256" max="1263" width="9" style="10" customWidth="1"/>
    <col min="1264" max="1265" width="11.25" style="10" customWidth="1"/>
    <col min="1266" max="1482" width="9" style="10"/>
    <col min="1483" max="1483" width="2.625" style="10" customWidth="1"/>
    <col min="1484" max="1484" width="14.625" style="10" customWidth="1"/>
    <col min="1485" max="1485" width="12.375" style="10" bestFit="1" customWidth="1"/>
    <col min="1486" max="1486" width="6.125" style="10" bestFit="1" customWidth="1"/>
    <col min="1487" max="1494" width="2.75" style="10" bestFit="1" customWidth="1"/>
    <col min="1495" max="1495" width="7.625" style="10" bestFit="1" customWidth="1"/>
    <col min="1496" max="1503" width="2.75" style="10" bestFit="1" customWidth="1"/>
    <col min="1504" max="1505" width="8.375" style="10" bestFit="1" customWidth="1"/>
    <col min="1506" max="1506" width="13.75" style="10" bestFit="1" customWidth="1"/>
    <col min="1507" max="1507" width="13.75" style="10" customWidth="1"/>
    <col min="1508" max="1508" width="12.125" style="10" bestFit="1" customWidth="1"/>
    <col min="1509" max="1509" width="20.875" style="10" bestFit="1" customWidth="1"/>
    <col min="1510" max="1510" width="72.625" style="10" bestFit="1" customWidth="1"/>
    <col min="1511" max="1511" width="33.125" style="10" bestFit="1" customWidth="1"/>
    <col min="1512" max="1519" width="9" style="10" customWidth="1"/>
    <col min="1520" max="1521" width="11.25" style="10" customWidth="1"/>
    <col min="1522" max="1738" width="9" style="10"/>
    <col min="1739" max="1739" width="2.625" style="10" customWidth="1"/>
    <col min="1740" max="1740" width="14.625" style="10" customWidth="1"/>
    <col min="1741" max="1741" width="12.375" style="10" bestFit="1" customWidth="1"/>
    <col min="1742" max="1742" width="6.125" style="10" bestFit="1" customWidth="1"/>
    <col min="1743" max="1750" width="2.75" style="10" bestFit="1" customWidth="1"/>
    <col min="1751" max="1751" width="7.625" style="10" bestFit="1" customWidth="1"/>
    <col min="1752" max="1759" width="2.75" style="10" bestFit="1" customWidth="1"/>
    <col min="1760" max="1761" width="8.375" style="10" bestFit="1" customWidth="1"/>
    <col min="1762" max="1762" width="13.75" style="10" bestFit="1" customWidth="1"/>
    <col min="1763" max="1763" width="13.75" style="10" customWidth="1"/>
    <col min="1764" max="1764" width="12.125" style="10" bestFit="1" customWidth="1"/>
    <col min="1765" max="1765" width="20.875" style="10" bestFit="1" customWidth="1"/>
    <col min="1766" max="1766" width="72.625" style="10" bestFit="1" customWidth="1"/>
    <col min="1767" max="1767" width="33.125" style="10" bestFit="1" customWidth="1"/>
    <col min="1768" max="1775" width="9" style="10" customWidth="1"/>
    <col min="1776" max="1777" width="11.25" style="10" customWidth="1"/>
    <col min="1778" max="1994" width="9" style="10"/>
    <col min="1995" max="1995" width="2.625" style="10" customWidth="1"/>
    <col min="1996" max="1996" width="14.625" style="10" customWidth="1"/>
    <col min="1997" max="1997" width="12.375" style="10" bestFit="1" customWidth="1"/>
    <col min="1998" max="1998" width="6.125" style="10" bestFit="1" customWidth="1"/>
    <col min="1999" max="2006" width="2.75" style="10" bestFit="1" customWidth="1"/>
    <col min="2007" max="2007" width="7.625" style="10" bestFit="1" customWidth="1"/>
    <col min="2008" max="2015" width="2.75" style="10" bestFit="1" customWidth="1"/>
    <col min="2016" max="2017" width="8.375" style="10" bestFit="1" customWidth="1"/>
    <col min="2018" max="2018" width="13.75" style="10" bestFit="1" customWidth="1"/>
    <col min="2019" max="2019" width="13.75" style="10" customWidth="1"/>
    <col min="2020" max="2020" width="12.125" style="10" bestFit="1" customWidth="1"/>
    <col min="2021" max="2021" width="20.875" style="10" bestFit="1" customWidth="1"/>
    <col min="2022" max="2022" width="72.625" style="10" bestFit="1" customWidth="1"/>
    <col min="2023" max="2023" width="33.125" style="10" bestFit="1" customWidth="1"/>
    <col min="2024" max="2031" width="9" style="10" customWidth="1"/>
    <col min="2032" max="2033" width="11.25" style="10" customWidth="1"/>
    <col min="2034" max="2250" width="9" style="10"/>
    <col min="2251" max="2251" width="2.625" style="10" customWidth="1"/>
    <col min="2252" max="2252" width="14.625" style="10" customWidth="1"/>
    <col min="2253" max="2253" width="12.375" style="10" bestFit="1" customWidth="1"/>
    <col min="2254" max="2254" width="6.125" style="10" bestFit="1" customWidth="1"/>
    <col min="2255" max="2262" width="2.75" style="10" bestFit="1" customWidth="1"/>
    <col min="2263" max="2263" width="7.625" style="10" bestFit="1" customWidth="1"/>
    <col min="2264" max="2271" width="2.75" style="10" bestFit="1" customWidth="1"/>
    <col min="2272" max="2273" width="8.375" style="10" bestFit="1" customWidth="1"/>
    <col min="2274" max="2274" width="13.75" style="10" bestFit="1" customWidth="1"/>
    <col min="2275" max="2275" width="13.75" style="10" customWidth="1"/>
    <col min="2276" max="2276" width="12.125" style="10" bestFit="1" customWidth="1"/>
    <col min="2277" max="2277" width="20.875" style="10" bestFit="1" customWidth="1"/>
    <col min="2278" max="2278" width="72.625" style="10" bestFit="1" customWidth="1"/>
    <col min="2279" max="2279" width="33.125" style="10" bestFit="1" customWidth="1"/>
    <col min="2280" max="2287" width="9" style="10" customWidth="1"/>
    <col min="2288" max="2289" width="11.25" style="10" customWidth="1"/>
    <col min="2290" max="2506" width="9" style="10"/>
    <col min="2507" max="2507" width="2.625" style="10" customWidth="1"/>
    <col min="2508" max="2508" width="14.625" style="10" customWidth="1"/>
    <col min="2509" max="2509" width="12.375" style="10" bestFit="1" customWidth="1"/>
    <col min="2510" max="2510" width="6.125" style="10" bestFit="1" customWidth="1"/>
    <col min="2511" max="2518" width="2.75" style="10" bestFit="1" customWidth="1"/>
    <col min="2519" max="2519" width="7.625" style="10" bestFit="1" customWidth="1"/>
    <col min="2520" max="2527" width="2.75" style="10" bestFit="1" customWidth="1"/>
    <col min="2528" max="2529" width="8.375" style="10" bestFit="1" customWidth="1"/>
    <col min="2530" max="2530" width="13.75" style="10" bestFit="1" customWidth="1"/>
    <col min="2531" max="2531" width="13.75" style="10" customWidth="1"/>
    <col min="2532" max="2532" width="12.125" style="10" bestFit="1" customWidth="1"/>
    <col min="2533" max="2533" width="20.875" style="10" bestFit="1" customWidth="1"/>
    <col min="2534" max="2534" width="72.625" style="10" bestFit="1" customWidth="1"/>
    <col min="2535" max="2535" width="33.125" style="10" bestFit="1" customWidth="1"/>
    <col min="2536" max="2543" width="9" style="10" customWidth="1"/>
    <col min="2544" max="2545" width="11.25" style="10" customWidth="1"/>
    <col min="2546" max="2762" width="9" style="10"/>
    <col min="2763" max="2763" width="2.625" style="10" customWidth="1"/>
    <col min="2764" max="2764" width="14.625" style="10" customWidth="1"/>
    <col min="2765" max="2765" width="12.375" style="10" bestFit="1" customWidth="1"/>
    <col min="2766" max="2766" width="6.125" style="10" bestFit="1" customWidth="1"/>
    <col min="2767" max="2774" width="2.75" style="10" bestFit="1" customWidth="1"/>
    <col min="2775" max="2775" width="7.625" style="10" bestFit="1" customWidth="1"/>
    <col min="2776" max="2783" width="2.75" style="10" bestFit="1" customWidth="1"/>
    <col min="2784" max="2785" width="8.375" style="10" bestFit="1" customWidth="1"/>
    <col min="2786" max="2786" width="13.75" style="10" bestFit="1" customWidth="1"/>
    <col min="2787" max="2787" width="13.75" style="10" customWidth="1"/>
    <col min="2788" max="2788" width="12.125" style="10" bestFit="1" customWidth="1"/>
    <col min="2789" max="2789" width="20.875" style="10" bestFit="1" customWidth="1"/>
    <col min="2790" max="2790" width="72.625" style="10" bestFit="1" customWidth="1"/>
    <col min="2791" max="2791" width="33.125" style="10" bestFit="1" customWidth="1"/>
    <col min="2792" max="2799" width="9" style="10" customWidth="1"/>
    <col min="2800" max="2801" width="11.25" style="10" customWidth="1"/>
    <col min="2802" max="3018" width="9" style="10"/>
    <col min="3019" max="3019" width="2.625" style="10" customWidth="1"/>
    <col min="3020" max="3020" width="14.625" style="10" customWidth="1"/>
    <col min="3021" max="3021" width="12.375" style="10" bestFit="1" customWidth="1"/>
    <col min="3022" max="3022" width="6.125" style="10" bestFit="1" customWidth="1"/>
    <col min="3023" max="3030" width="2.75" style="10" bestFit="1" customWidth="1"/>
    <col min="3031" max="3031" width="7.625" style="10" bestFit="1" customWidth="1"/>
    <col min="3032" max="3039" width="2.75" style="10" bestFit="1" customWidth="1"/>
    <col min="3040" max="3041" width="8.375" style="10" bestFit="1" customWidth="1"/>
    <col min="3042" max="3042" width="13.75" style="10" bestFit="1" customWidth="1"/>
    <col min="3043" max="3043" width="13.75" style="10" customWidth="1"/>
    <col min="3044" max="3044" width="12.125" style="10" bestFit="1" customWidth="1"/>
    <col min="3045" max="3045" width="20.875" style="10" bestFit="1" customWidth="1"/>
    <col min="3046" max="3046" width="72.625" style="10" bestFit="1" customWidth="1"/>
    <col min="3047" max="3047" width="33.125" style="10" bestFit="1" customWidth="1"/>
    <col min="3048" max="3055" width="9" style="10" customWidth="1"/>
    <col min="3056" max="3057" width="11.25" style="10" customWidth="1"/>
    <col min="3058" max="3274" width="9" style="10"/>
    <col min="3275" max="3275" width="2.625" style="10" customWidth="1"/>
    <col min="3276" max="3276" width="14.625" style="10" customWidth="1"/>
    <col min="3277" max="3277" width="12.375" style="10" bestFit="1" customWidth="1"/>
    <col min="3278" max="3278" width="6.125" style="10" bestFit="1" customWidth="1"/>
    <col min="3279" max="3286" width="2.75" style="10" bestFit="1" customWidth="1"/>
    <col min="3287" max="3287" width="7.625" style="10" bestFit="1" customWidth="1"/>
    <col min="3288" max="3295" width="2.75" style="10" bestFit="1" customWidth="1"/>
    <col min="3296" max="3297" width="8.375" style="10" bestFit="1" customWidth="1"/>
    <col min="3298" max="3298" width="13.75" style="10" bestFit="1" customWidth="1"/>
    <col min="3299" max="3299" width="13.75" style="10" customWidth="1"/>
    <col min="3300" max="3300" width="12.125" style="10" bestFit="1" customWidth="1"/>
    <col min="3301" max="3301" width="20.875" style="10" bestFit="1" customWidth="1"/>
    <col min="3302" max="3302" width="72.625" style="10" bestFit="1" customWidth="1"/>
    <col min="3303" max="3303" width="33.125" style="10" bestFit="1" customWidth="1"/>
    <col min="3304" max="3311" width="9" style="10" customWidth="1"/>
    <col min="3312" max="3313" width="11.25" style="10" customWidth="1"/>
    <col min="3314" max="3530" width="9" style="10"/>
    <col min="3531" max="3531" width="2.625" style="10" customWidth="1"/>
    <col min="3532" max="3532" width="14.625" style="10" customWidth="1"/>
    <col min="3533" max="3533" width="12.375" style="10" bestFit="1" customWidth="1"/>
    <col min="3534" max="3534" width="6.125" style="10" bestFit="1" customWidth="1"/>
    <col min="3535" max="3542" width="2.75" style="10" bestFit="1" customWidth="1"/>
    <col min="3543" max="3543" width="7.625" style="10" bestFit="1" customWidth="1"/>
    <col min="3544" max="3551" width="2.75" style="10" bestFit="1" customWidth="1"/>
    <col min="3552" max="3553" width="8.375" style="10" bestFit="1" customWidth="1"/>
    <col min="3554" max="3554" width="13.75" style="10" bestFit="1" customWidth="1"/>
    <col min="3555" max="3555" width="13.75" style="10" customWidth="1"/>
    <col min="3556" max="3556" width="12.125" style="10" bestFit="1" customWidth="1"/>
    <col min="3557" max="3557" width="20.875" style="10" bestFit="1" customWidth="1"/>
    <col min="3558" max="3558" width="72.625" style="10" bestFit="1" customWidth="1"/>
    <col min="3559" max="3559" width="33.125" style="10" bestFit="1" customWidth="1"/>
    <col min="3560" max="3567" width="9" style="10" customWidth="1"/>
    <col min="3568" max="3569" width="11.25" style="10" customWidth="1"/>
    <col min="3570" max="3786" width="9" style="10"/>
    <col min="3787" max="3787" width="2.625" style="10" customWidth="1"/>
    <col min="3788" max="3788" width="14.625" style="10" customWidth="1"/>
    <col min="3789" max="3789" width="12.375" style="10" bestFit="1" customWidth="1"/>
    <col min="3790" max="3790" width="6.125" style="10" bestFit="1" customWidth="1"/>
    <col min="3791" max="3798" width="2.75" style="10" bestFit="1" customWidth="1"/>
    <col min="3799" max="3799" width="7.625" style="10" bestFit="1" customWidth="1"/>
    <col min="3800" max="3807" width="2.75" style="10" bestFit="1" customWidth="1"/>
    <col min="3808" max="3809" width="8.375" style="10" bestFit="1" customWidth="1"/>
    <col min="3810" max="3810" width="13.75" style="10" bestFit="1" customWidth="1"/>
    <col min="3811" max="3811" width="13.75" style="10" customWidth="1"/>
    <col min="3812" max="3812" width="12.125" style="10" bestFit="1" customWidth="1"/>
    <col min="3813" max="3813" width="20.875" style="10" bestFit="1" customWidth="1"/>
    <col min="3814" max="3814" width="72.625" style="10" bestFit="1" customWidth="1"/>
    <col min="3815" max="3815" width="33.125" style="10" bestFit="1" customWidth="1"/>
    <col min="3816" max="3823" width="9" style="10" customWidth="1"/>
    <col min="3824" max="3825" width="11.25" style="10" customWidth="1"/>
    <col min="3826" max="4042" width="9" style="10"/>
    <col min="4043" max="4043" width="2.625" style="10" customWidth="1"/>
    <col min="4044" max="4044" width="14.625" style="10" customWidth="1"/>
    <col min="4045" max="4045" width="12.375" style="10" bestFit="1" customWidth="1"/>
    <col min="4046" max="4046" width="6.125" style="10" bestFit="1" customWidth="1"/>
    <col min="4047" max="4054" width="2.75" style="10" bestFit="1" customWidth="1"/>
    <col min="4055" max="4055" width="7.625" style="10" bestFit="1" customWidth="1"/>
    <col min="4056" max="4063" width="2.75" style="10" bestFit="1" customWidth="1"/>
    <col min="4064" max="4065" width="8.375" style="10" bestFit="1" customWidth="1"/>
    <col min="4066" max="4066" width="13.75" style="10" bestFit="1" customWidth="1"/>
    <col min="4067" max="4067" width="13.75" style="10" customWidth="1"/>
    <col min="4068" max="4068" width="12.125" style="10" bestFit="1" customWidth="1"/>
    <col min="4069" max="4069" width="20.875" style="10" bestFit="1" customWidth="1"/>
    <col min="4070" max="4070" width="72.625" style="10" bestFit="1" customWidth="1"/>
    <col min="4071" max="4071" width="33.125" style="10" bestFit="1" customWidth="1"/>
    <col min="4072" max="4079" width="9" style="10" customWidth="1"/>
    <col min="4080" max="4081" width="11.25" style="10" customWidth="1"/>
    <col min="4082" max="4298" width="9" style="10"/>
    <col min="4299" max="4299" width="2.625" style="10" customWidth="1"/>
    <col min="4300" max="4300" width="14.625" style="10" customWidth="1"/>
    <col min="4301" max="4301" width="12.375" style="10" bestFit="1" customWidth="1"/>
    <col min="4302" max="4302" width="6.125" style="10" bestFit="1" customWidth="1"/>
    <col min="4303" max="4310" width="2.75" style="10" bestFit="1" customWidth="1"/>
    <col min="4311" max="4311" width="7.625" style="10" bestFit="1" customWidth="1"/>
    <col min="4312" max="4319" width="2.75" style="10" bestFit="1" customWidth="1"/>
    <col min="4320" max="4321" width="8.375" style="10" bestFit="1" customWidth="1"/>
    <col min="4322" max="4322" width="13.75" style="10" bestFit="1" customWidth="1"/>
    <col min="4323" max="4323" width="13.75" style="10" customWidth="1"/>
    <col min="4324" max="4324" width="12.125" style="10" bestFit="1" customWidth="1"/>
    <col min="4325" max="4325" width="20.875" style="10" bestFit="1" customWidth="1"/>
    <col min="4326" max="4326" width="72.625" style="10" bestFit="1" customWidth="1"/>
    <col min="4327" max="4327" width="33.125" style="10" bestFit="1" customWidth="1"/>
    <col min="4328" max="4335" width="9" style="10" customWidth="1"/>
    <col min="4336" max="4337" width="11.25" style="10" customWidth="1"/>
    <col min="4338" max="4554" width="9" style="10"/>
    <col min="4555" max="4555" width="2.625" style="10" customWidth="1"/>
    <col min="4556" max="4556" width="14.625" style="10" customWidth="1"/>
    <col min="4557" max="4557" width="12.375" style="10" bestFit="1" customWidth="1"/>
    <col min="4558" max="4558" width="6.125" style="10" bestFit="1" customWidth="1"/>
    <col min="4559" max="4566" width="2.75" style="10" bestFit="1" customWidth="1"/>
    <col min="4567" max="4567" width="7.625" style="10" bestFit="1" customWidth="1"/>
    <col min="4568" max="4575" width="2.75" style="10" bestFit="1" customWidth="1"/>
    <col min="4576" max="4577" width="8.375" style="10" bestFit="1" customWidth="1"/>
    <col min="4578" max="4578" width="13.75" style="10" bestFit="1" customWidth="1"/>
    <col min="4579" max="4579" width="13.75" style="10" customWidth="1"/>
    <col min="4580" max="4580" width="12.125" style="10" bestFit="1" customWidth="1"/>
    <col min="4581" max="4581" width="20.875" style="10" bestFit="1" customWidth="1"/>
    <col min="4582" max="4582" width="72.625" style="10" bestFit="1" customWidth="1"/>
    <col min="4583" max="4583" width="33.125" style="10" bestFit="1" customWidth="1"/>
    <col min="4584" max="4591" width="9" style="10" customWidth="1"/>
    <col min="4592" max="4593" width="11.25" style="10" customWidth="1"/>
    <col min="4594" max="4810" width="9" style="10"/>
    <col min="4811" max="4811" width="2.625" style="10" customWidth="1"/>
    <col min="4812" max="4812" width="14.625" style="10" customWidth="1"/>
    <col min="4813" max="4813" width="12.375" style="10" bestFit="1" customWidth="1"/>
    <col min="4814" max="4814" width="6.125" style="10" bestFit="1" customWidth="1"/>
    <col min="4815" max="4822" width="2.75" style="10" bestFit="1" customWidth="1"/>
    <col min="4823" max="4823" width="7.625" style="10" bestFit="1" customWidth="1"/>
    <col min="4824" max="4831" width="2.75" style="10" bestFit="1" customWidth="1"/>
    <col min="4832" max="4833" width="8.375" style="10" bestFit="1" customWidth="1"/>
    <col min="4834" max="4834" width="13.75" style="10" bestFit="1" customWidth="1"/>
    <col min="4835" max="4835" width="13.75" style="10" customWidth="1"/>
    <col min="4836" max="4836" width="12.125" style="10" bestFit="1" customWidth="1"/>
    <col min="4837" max="4837" width="20.875" style="10" bestFit="1" customWidth="1"/>
    <col min="4838" max="4838" width="72.625" style="10" bestFit="1" customWidth="1"/>
    <col min="4839" max="4839" width="33.125" style="10" bestFit="1" customWidth="1"/>
    <col min="4840" max="4847" width="9" style="10" customWidth="1"/>
    <col min="4848" max="4849" width="11.25" style="10" customWidth="1"/>
    <col min="4850" max="5066" width="9" style="10"/>
    <col min="5067" max="5067" width="2.625" style="10" customWidth="1"/>
    <col min="5068" max="5068" width="14.625" style="10" customWidth="1"/>
    <col min="5069" max="5069" width="12.375" style="10" bestFit="1" customWidth="1"/>
    <col min="5070" max="5070" width="6.125" style="10" bestFit="1" customWidth="1"/>
    <col min="5071" max="5078" width="2.75" style="10" bestFit="1" customWidth="1"/>
    <col min="5079" max="5079" width="7.625" style="10" bestFit="1" customWidth="1"/>
    <col min="5080" max="5087" width="2.75" style="10" bestFit="1" customWidth="1"/>
    <col min="5088" max="5089" width="8.375" style="10" bestFit="1" customWidth="1"/>
    <col min="5090" max="5090" width="13.75" style="10" bestFit="1" customWidth="1"/>
    <col min="5091" max="5091" width="13.75" style="10" customWidth="1"/>
    <col min="5092" max="5092" width="12.125" style="10" bestFit="1" customWidth="1"/>
    <col min="5093" max="5093" width="20.875" style="10" bestFit="1" customWidth="1"/>
    <col min="5094" max="5094" width="72.625" style="10" bestFit="1" customWidth="1"/>
    <col min="5095" max="5095" width="33.125" style="10" bestFit="1" customWidth="1"/>
    <col min="5096" max="5103" width="9" style="10" customWidth="1"/>
    <col min="5104" max="5105" width="11.25" style="10" customWidth="1"/>
    <col min="5106" max="5322" width="9" style="10"/>
    <col min="5323" max="5323" width="2.625" style="10" customWidth="1"/>
    <col min="5324" max="5324" width="14.625" style="10" customWidth="1"/>
    <col min="5325" max="5325" width="12.375" style="10" bestFit="1" customWidth="1"/>
    <col min="5326" max="5326" width="6.125" style="10" bestFit="1" customWidth="1"/>
    <col min="5327" max="5334" width="2.75" style="10" bestFit="1" customWidth="1"/>
    <col min="5335" max="5335" width="7.625" style="10" bestFit="1" customWidth="1"/>
    <col min="5336" max="5343" width="2.75" style="10" bestFit="1" customWidth="1"/>
    <col min="5344" max="5345" width="8.375" style="10" bestFit="1" customWidth="1"/>
    <col min="5346" max="5346" width="13.75" style="10" bestFit="1" customWidth="1"/>
    <col min="5347" max="5347" width="13.75" style="10" customWidth="1"/>
    <col min="5348" max="5348" width="12.125" style="10" bestFit="1" customWidth="1"/>
    <col min="5349" max="5349" width="20.875" style="10" bestFit="1" customWidth="1"/>
    <col min="5350" max="5350" width="72.625" style="10" bestFit="1" customWidth="1"/>
    <col min="5351" max="5351" width="33.125" style="10" bestFit="1" customWidth="1"/>
    <col min="5352" max="5359" width="9" style="10" customWidth="1"/>
    <col min="5360" max="5361" width="11.25" style="10" customWidth="1"/>
    <col min="5362" max="5578" width="9" style="10"/>
    <col min="5579" max="5579" width="2.625" style="10" customWidth="1"/>
    <col min="5580" max="5580" width="14.625" style="10" customWidth="1"/>
    <col min="5581" max="5581" width="12.375" style="10" bestFit="1" customWidth="1"/>
    <col min="5582" max="5582" width="6.125" style="10" bestFit="1" customWidth="1"/>
    <col min="5583" max="5590" width="2.75" style="10" bestFit="1" customWidth="1"/>
    <col min="5591" max="5591" width="7.625" style="10" bestFit="1" customWidth="1"/>
    <col min="5592" max="5599" width="2.75" style="10" bestFit="1" customWidth="1"/>
    <col min="5600" max="5601" width="8.375" style="10" bestFit="1" customWidth="1"/>
    <col min="5602" max="5602" width="13.75" style="10" bestFit="1" customWidth="1"/>
    <col min="5603" max="5603" width="13.75" style="10" customWidth="1"/>
    <col min="5604" max="5604" width="12.125" style="10" bestFit="1" customWidth="1"/>
    <col min="5605" max="5605" width="20.875" style="10" bestFit="1" customWidth="1"/>
    <col min="5606" max="5606" width="72.625" style="10" bestFit="1" customWidth="1"/>
    <col min="5607" max="5607" width="33.125" style="10" bestFit="1" customWidth="1"/>
    <col min="5608" max="5615" width="9" style="10" customWidth="1"/>
    <col min="5616" max="5617" width="11.25" style="10" customWidth="1"/>
    <col min="5618" max="5834" width="9" style="10"/>
    <col min="5835" max="5835" width="2.625" style="10" customWidth="1"/>
    <col min="5836" max="5836" width="14.625" style="10" customWidth="1"/>
    <col min="5837" max="5837" width="12.375" style="10" bestFit="1" customWidth="1"/>
    <col min="5838" max="5838" width="6.125" style="10" bestFit="1" customWidth="1"/>
    <col min="5839" max="5846" width="2.75" style="10" bestFit="1" customWidth="1"/>
    <col min="5847" max="5847" width="7.625" style="10" bestFit="1" customWidth="1"/>
    <col min="5848" max="5855" width="2.75" style="10" bestFit="1" customWidth="1"/>
    <col min="5856" max="5857" width="8.375" style="10" bestFit="1" customWidth="1"/>
    <col min="5858" max="5858" width="13.75" style="10" bestFit="1" customWidth="1"/>
    <col min="5859" max="5859" width="13.75" style="10" customWidth="1"/>
    <col min="5860" max="5860" width="12.125" style="10" bestFit="1" customWidth="1"/>
    <col min="5861" max="5861" width="20.875" style="10" bestFit="1" customWidth="1"/>
    <col min="5862" max="5862" width="72.625" style="10" bestFit="1" customWidth="1"/>
    <col min="5863" max="5863" width="33.125" style="10" bestFit="1" customWidth="1"/>
    <col min="5864" max="5871" width="9" style="10" customWidth="1"/>
    <col min="5872" max="5873" width="11.25" style="10" customWidth="1"/>
    <col min="5874" max="6090" width="9" style="10"/>
    <col min="6091" max="6091" width="2.625" style="10" customWidth="1"/>
    <col min="6092" max="6092" width="14.625" style="10" customWidth="1"/>
    <col min="6093" max="6093" width="12.375" style="10" bestFit="1" customWidth="1"/>
    <col min="6094" max="6094" width="6.125" style="10" bestFit="1" customWidth="1"/>
    <col min="6095" max="6102" width="2.75" style="10" bestFit="1" customWidth="1"/>
    <col min="6103" max="6103" width="7.625" style="10" bestFit="1" customWidth="1"/>
    <col min="6104" max="6111" width="2.75" style="10" bestFit="1" customWidth="1"/>
    <col min="6112" max="6113" width="8.375" style="10" bestFit="1" customWidth="1"/>
    <col min="6114" max="6114" width="13.75" style="10" bestFit="1" customWidth="1"/>
    <col min="6115" max="6115" width="13.75" style="10" customWidth="1"/>
    <col min="6116" max="6116" width="12.125" style="10" bestFit="1" customWidth="1"/>
    <col min="6117" max="6117" width="20.875" style="10" bestFit="1" customWidth="1"/>
    <col min="6118" max="6118" width="72.625" style="10" bestFit="1" customWidth="1"/>
    <col min="6119" max="6119" width="33.125" style="10" bestFit="1" customWidth="1"/>
    <col min="6120" max="6127" width="9" style="10" customWidth="1"/>
    <col min="6128" max="6129" width="11.25" style="10" customWidth="1"/>
    <col min="6130" max="6346" width="9" style="10"/>
    <col min="6347" max="6347" width="2.625" style="10" customWidth="1"/>
    <col min="6348" max="6348" width="14.625" style="10" customWidth="1"/>
    <col min="6349" max="6349" width="12.375" style="10" bestFit="1" customWidth="1"/>
    <col min="6350" max="6350" width="6.125" style="10" bestFit="1" customWidth="1"/>
    <col min="6351" max="6358" width="2.75" style="10" bestFit="1" customWidth="1"/>
    <col min="6359" max="6359" width="7.625" style="10" bestFit="1" customWidth="1"/>
    <col min="6360" max="6367" width="2.75" style="10" bestFit="1" customWidth="1"/>
    <col min="6368" max="6369" width="8.375" style="10" bestFit="1" customWidth="1"/>
    <col min="6370" max="6370" width="13.75" style="10" bestFit="1" customWidth="1"/>
    <col min="6371" max="6371" width="13.75" style="10" customWidth="1"/>
    <col min="6372" max="6372" width="12.125" style="10" bestFit="1" customWidth="1"/>
    <col min="6373" max="6373" width="20.875" style="10" bestFit="1" customWidth="1"/>
    <col min="6374" max="6374" width="72.625" style="10" bestFit="1" customWidth="1"/>
    <col min="6375" max="6375" width="33.125" style="10" bestFit="1" customWidth="1"/>
    <col min="6376" max="6383" width="9" style="10" customWidth="1"/>
    <col min="6384" max="6385" width="11.25" style="10" customWidth="1"/>
    <col min="6386" max="6602" width="9" style="10"/>
    <col min="6603" max="6603" width="2.625" style="10" customWidth="1"/>
    <col min="6604" max="6604" width="14.625" style="10" customWidth="1"/>
    <col min="6605" max="6605" width="12.375" style="10" bestFit="1" customWidth="1"/>
    <col min="6606" max="6606" width="6.125" style="10" bestFit="1" customWidth="1"/>
    <col min="6607" max="6614" width="2.75" style="10" bestFit="1" customWidth="1"/>
    <col min="6615" max="6615" width="7.625" style="10" bestFit="1" customWidth="1"/>
    <col min="6616" max="6623" width="2.75" style="10" bestFit="1" customWidth="1"/>
    <col min="6624" max="6625" width="8.375" style="10" bestFit="1" customWidth="1"/>
    <col min="6626" max="6626" width="13.75" style="10" bestFit="1" customWidth="1"/>
    <col min="6627" max="6627" width="13.75" style="10" customWidth="1"/>
    <col min="6628" max="6628" width="12.125" style="10" bestFit="1" customWidth="1"/>
    <col min="6629" max="6629" width="20.875" style="10" bestFit="1" customWidth="1"/>
    <col min="6630" max="6630" width="72.625" style="10" bestFit="1" customWidth="1"/>
    <col min="6631" max="6631" width="33.125" style="10" bestFit="1" customWidth="1"/>
    <col min="6632" max="6639" width="9" style="10" customWidth="1"/>
    <col min="6640" max="6641" width="11.25" style="10" customWidth="1"/>
    <col min="6642" max="6858" width="9" style="10"/>
    <col min="6859" max="6859" width="2.625" style="10" customWidth="1"/>
    <col min="6860" max="6860" width="14.625" style="10" customWidth="1"/>
    <col min="6861" max="6861" width="12.375" style="10" bestFit="1" customWidth="1"/>
    <col min="6862" max="6862" width="6.125" style="10" bestFit="1" customWidth="1"/>
    <col min="6863" max="6870" width="2.75" style="10" bestFit="1" customWidth="1"/>
    <col min="6871" max="6871" width="7.625" style="10" bestFit="1" customWidth="1"/>
    <col min="6872" max="6879" width="2.75" style="10" bestFit="1" customWidth="1"/>
    <col min="6880" max="6881" width="8.375" style="10" bestFit="1" customWidth="1"/>
    <col min="6882" max="6882" width="13.75" style="10" bestFit="1" customWidth="1"/>
    <col min="6883" max="6883" width="13.75" style="10" customWidth="1"/>
    <col min="6884" max="6884" width="12.125" style="10" bestFit="1" customWidth="1"/>
    <col min="6885" max="6885" width="20.875" style="10" bestFit="1" customWidth="1"/>
    <col min="6886" max="6886" width="72.625" style="10" bestFit="1" customWidth="1"/>
    <col min="6887" max="6887" width="33.125" style="10" bestFit="1" customWidth="1"/>
    <col min="6888" max="6895" width="9" style="10" customWidth="1"/>
    <col min="6896" max="6897" width="11.25" style="10" customWidth="1"/>
    <col min="6898" max="7114" width="9" style="10"/>
    <col min="7115" max="7115" width="2.625" style="10" customWidth="1"/>
    <col min="7116" max="7116" width="14.625" style="10" customWidth="1"/>
    <col min="7117" max="7117" width="12.375" style="10" bestFit="1" customWidth="1"/>
    <col min="7118" max="7118" width="6.125" style="10" bestFit="1" customWidth="1"/>
    <col min="7119" max="7126" width="2.75" style="10" bestFit="1" customWidth="1"/>
    <col min="7127" max="7127" width="7.625" style="10" bestFit="1" customWidth="1"/>
    <col min="7128" max="7135" width="2.75" style="10" bestFit="1" customWidth="1"/>
    <col min="7136" max="7137" width="8.375" style="10" bestFit="1" customWidth="1"/>
    <col min="7138" max="7138" width="13.75" style="10" bestFit="1" customWidth="1"/>
    <col min="7139" max="7139" width="13.75" style="10" customWidth="1"/>
    <col min="7140" max="7140" width="12.125" style="10" bestFit="1" customWidth="1"/>
    <col min="7141" max="7141" width="20.875" style="10" bestFit="1" customWidth="1"/>
    <col min="7142" max="7142" width="72.625" style="10" bestFit="1" customWidth="1"/>
    <col min="7143" max="7143" width="33.125" style="10" bestFit="1" customWidth="1"/>
    <col min="7144" max="7151" width="9" style="10" customWidth="1"/>
    <col min="7152" max="7153" width="11.25" style="10" customWidth="1"/>
    <col min="7154" max="7370" width="9" style="10"/>
    <col min="7371" max="7371" width="2.625" style="10" customWidth="1"/>
    <col min="7372" max="7372" width="14.625" style="10" customWidth="1"/>
    <col min="7373" max="7373" width="12.375" style="10" bestFit="1" customWidth="1"/>
    <col min="7374" max="7374" width="6.125" style="10" bestFit="1" customWidth="1"/>
    <col min="7375" max="7382" width="2.75" style="10" bestFit="1" customWidth="1"/>
    <col min="7383" max="7383" width="7.625" style="10" bestFit="1" customWidth="1"/>
    <col min="7384" max="7391" width="2.75" style="10" bestFit="1" customWidth="1"/>
    <col min="7392" max="7393" width="8.375" style="10" bestFit="1" customWidth="1"/>
    <col min="7394" max="7394" width="13.75" style="10" bestFit="1" customWidth="1"/>
    <col min="7395" max="7395" width="13.75" style="10" customWidth="1"/>
    <col min="7396" max="7396" width="12.125" style="10" bestFit="1" customWidth="1"/>
    <col min="7397" max="7397" width="20.875" style="10" bestFit="1" customWidth="1"/>
    <col min="7398" max="7398" width="72.625" style="10" bestFit="1" customWidth="1"/>
    <col min="7399" max="7399" width="33.125" style="10" bestFit="1" customWidth="1"/>
    <col min="7400" max="7407" width="9" style="10" customWidth="1"/>
    <col min="7408" max="7409" width="11.25" style="10" customWidth="1"/>
    <col min="7410" max="7626" width="9" style="10"/>
    <col min="7627" max="7627" width="2.625" style="10" customWidth="1"/>
    <col min="7628" max="7628" width="14.625" style="10" customWidth="1"/>
    <col min="7629" max="7629" width="12.375" style="10" bestFit="1" customWidth="1"/>
    <col min="7630" max="7630" width="6.125" style="10" bestFit="1" customWidth="1"/>
    <col min="7631" max="7638" width="2.75" style="10" bestFit="1" customWidth="1"/>
    <col min="7639" max="7639" width="7.625" style="10" bestFit="1" customWidth="1"/>
    <col min="7640" max="7647" width="2.75" style="10" bestFit="1" customWidth="1"/>
    <col min="7648" max="7649" width="8.375" style="10" bestFit="1" customWidth="1"/>
    <col min="7650" max="7650" width="13.75" style="10" bestFit="1" customWidth="1"/>
    <col min="7651" max="7651" width="13.75" style="10" customWidth="1"/>
    <col min="7652" max="7652" width="12.125" style="10" bestFit="1" customWidth="1"/>
    <col min="7653" max="7653" width="20.875" style="10" bestFit="1" customWidth="1"/>
    <col min="7654" max="7654" width="72.625" style="10" bestFit="1" customWidth="1"/>
    <col min="7655" max="7655" width="33.125" style="10" bestFit="1" customWidth="1"/>
    <col min="7656" max="7663" width="9" style="10" customWidth="1"/>
    <col min="7664" max="7665" width="11.25" style="10" customWidth="1"/>
    <col min="7666" max="7882" width="9" style="10"/>
    <col min="7883" max="7883" width="2.625" style="10" customWidth="1"/>
    <col min="7884" max="7884" width="14.625" style="10" customWidth="1"/>
    <col min="7885" max="7885" width="12.375" style="10" bestFit="1" customWidth="1"/>
    <col min="7886" max="7886" width="6.125" style="10" bestFit="1" customWidth="1"/>
    <col min="7887" max="7894" width="2.75" style="10" bestFit="1" customWidth="1"/>
    <col min="7895" max="7895" width="7.625" style="10" bestFit="1" customWidth="1"/>
    <col min="7896" max="7903" width="2.75" style="10" bestFit="1" customWidth="1"/>
    <col min="7904" max="7905" width="8.375" style="10" bestFit="1" customWidth="1"/>
    <col min="7906" max="7906" width="13.75" style="10" bestFit="1" customWidth="1"/>
    <col min="7907" max="7907" width="13.75" style="10" customWidth="1"/>
    <col min="7908" max="7908" width="12.125" style="10" bestFit="1" customWidth="1"/>
    <col min="7909" max="7909" width="20.875" style="10" bestFit="1" customWidth="1"/>
    <col min="7910" max="7910" width="72.625" style="10" bestFit="1" customWidth="1"/>
    <col min="7911" max="7911" width="33.125" style="10" bestFit="1" customWidth="1"/>
    <col min="7912" max="7919" width="9" style="10" customWidth="1"/>
    <col min="7920" max="7921" width="11.25" style="10" customWidth="1"/>
    <col min="7922" max="8138" width="9" style="10"/>
    <col min="8139" max="8139" width="2.625" style="10" customWidth="1"/>
    <col min="8140" max="8140" width="14.625" style="10" customWidth="1"/>
    <col min="8141" max="8141" width="12.375" style="10" bestFit="1" customWidth="1"/>
    <col min="8142" max="8142" width="6.125" style="10" bestFit="1" customWidth="1"/>
    <col min="8143" max="8150" width="2.75" style="10" bestFit="1" customWidth="1"/>
    <col min="8151" max="8151" width="7.625" style="10" bestFit="1" customWidth="1"/>
    <col min="8152" max="8159" width="2.75" style="10" bestFit="1" customWidth="1"/>
    <col min="8160" max="8161" width="8.375" style="10" bestFit="1" customWidth="1"/>
    <col min="8162" max="8162" width="13.75" style="10" bestFit="1" customWidth="1"/>
    <col min="8163" max="8163" width="13.75" style="10" customWidth="1"/>
    <col min="8164" max="8164" width="12.125" style="10" bestFit="1" customWidth="1"/>
    <col min="8165" max="8165" width="20.875" style="10" bestFit="1" customWidth="1"/>
    <col min="8166" max="8166" width="72.625" style="10" bestFit="1" customWidth="1"/>
    <col min="8167" max="8167" width="33.125" style="10" bestFit="1" customWidth="1"/>
    <col min="8168" max="8175" width="9" style="10" customWidth="1"/>
    <col min="8176" max="8177" width="11.25" style="10" customWidth="1"/>
    <col min="8178" max="8394" width="9" style="10"/>
    <col min="8395" max="8395" width="2.625" style="10" customWidth="1"/>
    <col min="8396" max="8396" width="14.625" style="10" customWidth="1"/>
    <col min="8397" max="8397" width="12.375" style="10" bestFit="1" customWidth="1"/>
    <col min="8398" max="8398" width="6.125" style="10" bestFit="1" customWidth="1"/>
    <col min="8399" max="8406" width="2.75" style="10" bestFit="1" customWidth="1"/>
    <col min="8407" max="8407" width="7.625" style="10" bestFit="1" customWidth="1"/>
    <col min="8408" max="8415" width="2.75" style="10" bestFit="1" customWidth="1"/>
    <col min="8416" max="8417" width="8.375" style="10" bestFit="1" customWidth="1"/>
    <col min="8418" max="8418" width="13.75" style="10" bestFit="1" customWidth="1"/>
    <col min="8419" max="8419" width="13.75" style="10" customWidth="1"/>
    <col min="8420" max="8420" width="12.125" style="10" bestFit="1" customWidth="1"/>
    <col min="8421" max="8421" width="20.875" style="10" bestFit="1" customWidth="1"/>
    <col min="8422" max="8422" width="72.625" style="10" bestFit="1" customWidth="1"/>
    <col min="8423" max="8423" width="33.125" style="10" bestFit="1" customWidth="1"/>
    <col min="8424" max="8431" width="9" style="10" customWidth="1"/>
    <col min="8432" max="8433" width="11.25" style="10" customWidth="1"/>
    <col min="8434" max="8650" width="9" style="10"/>
    <col min="8651" max="8651" width="2.625" style="10" customWidth="1"/>
    <col min="8652" max="8652" width="14.625" style="10" customWidth="1"/>
    <col min="8653" max="8653" width="12.375" style="10" bestFit="1" customWidth="1"/>
    <col min="8654" max="8654" width="6.125" style="10" bestFit="1" customWidth="1"/>
    <col min="8655" max="8662" width="2.75" style="10" bestFit="1" customWidth="1"/>
    <col min="8663" max="8663" width="7.625" style="10" bestFit="1" customWidth="1"/>
    <col min="8664" max="8671" width="2.75" style="10" bestFit="1" customWidth="1"/>
    <col min="8672" max="8673" width="8.375" style="10" bestFit="1" customWidth="1"/>
    <col min="8674" max="8674" width="13.75" style="10" bestFit="1" customWidth="1"/>
    <col min="8675" max="8675" width="13.75" style="10" customWidth="1"/>
    <col min="8676" max="8676" width="12.125" style="10" bestFit="1" customWidth="1"/>
    <col min="8677" max="8677" width="20.875" style="10" bestFit="1" customWidth="1"/>
    <col min="8678" max="8678" width="72.625" style="10" bestFit="1" customWidth="1"/>
    <col min="8679" max="8679" width="33.125" style="10" bestFit="1" customWidth="1"/>
    <col min="8680" max="8687" width="9" style="10" customWidth="1"/>
    <col min="8688" max="8689" width="11.25" style="10" customWidth="1"/>
    <col min="8690" max="8906" width="9" style="10"/>
    <col min="8907" max="8907" width="2.625" style="10" customWidth="1"/>
    <col min="8908" max="8908" width="14.625" style="10" customWidth="1"/>
    <col min="8909" max="8909" width="12.375" style="10" bestFit="1" customWidth="1"/>
    <col min="8910" max="8910" width="6.125" style="10" bestFit="1" customWidth="1"/>
    <col min="8911" max="8918" width="2.75" style="10" bestFit="1" customWidth="1"/>
    <col min="8919" max="8919" width="7.625" style="10" bestFit="1" customWidth="1"/>
    <col min="8920" max="8927" width="2.75" style="10" bestFit="1" customWidth="1"/>
    <col min="8928" max="8929" width="8.375" style="10" bestFit="1" customWidth="1"/>
    <col min="8930" max="8930" width="13.75" style="10" bestFit="1" customWidth="1"/>
    <col min="8931" max="8931" width="13.75" style="10" customWidth="1"/>
    <col min="8932" max="8932" width="12.125" style="10" bestFit="1" customWidth="1"/>
    <col min="8933" max="8933" width="20.875" style="10" bestFit="1" customWidth="1"/>
    <col min="8934" max="8934" width="72.625" style="10" bestFit="1" customWidth="1"/>
    <col min="8935" max="8935" width="33.125" style="10" bestFit="1" customWidth="1"/>
    <col min="8936" max="8943" width="9" style="10" customWidth="1"/>
    <col min="8944" max="8945" width="11.25" style="10" customWidth="1"/>
    <col min="8946" max="9162" width="9" style="10"/>
    <col min="9163" max="9163" width="2.625" style="10" customWidth="1"/>
    <col min="9164" max="9164" width="14.625" style="10" customWidth="1"/>
    <col min="9165" max="9165" width="12.375" style="10" bestFit="1" customWidth="1"/>
    <col min="9166" max="9166" width="6.125" style="10" bestFit="1" customWidth="1"/>
    <col min="9167" max="9174" width="2.75" style="10" bestFit="1" customWidth="1"/>
    <col min="9175" max="9175" width="7.625" style="10" bestFit="1" customWidth="1"/>
    <col min="9176" max="9183" width="2.75" style="10" bestFit="1" customWidth="1"/>
    <col min="9184" max="9185" width="8.375" style="10" bestFit="1" customWidth="1"/>
    <col min="9186" max="9186" width="13.75" style="10" bestFit="1" customWidth="1"/>
    <col min="9187" max="9187" width="13.75" style="10" customWidth="1"/>
    <col min="9188" max="9188" width="12.125" style="10" bestFit="1" customWidth="1"/>
    <col min="9189" max="9189" width="20.875" style="10" bestFit="1" customWidth="1"/>
    <col min="9190" max="9190" width="72.625" style="10" bestFit="1" customWidth="1"/>
    <col min="9191" max="9191" width="33.125" style="10" bestFit="1" customWidth="1"/>
    <col min="9192" max="9199" width="9" style="10" customWidth="1"/>
    <col min="9200" max="9201" width="11.25" style="10" customWidth="1"/>
    <col min="9202" max="9418" width="9" style="10"/>
    <col min="9419" max="9419" width="2.625" style="10" customWidth="1"/>
    <col min="9420" max="9420" width="14.625" style="10" customWidth="1"/>
    <col min="9421" max="9421" width="12.375" style="10" bestFit="1" customWidth="1"/>
    <col min="9422" max="9422" width="6.125" style="10" bestFit="1" customWidth="1"/>
    <col min="9423" max="9430" width="2.75" style="10" bestFit="1" customWidth="1"/>
    <col min="9431" max="9431" width="7.625" style="10" bestFit="1" customWidth="1"/>
    <col min="9432" max="9439" width="2.75" style="10" bestFit="1" customWidth="1"/>
    <col min="9440" max="9441" width="8.375" style="10" bestFit="1" customWidth="1"/>
    <col min="9442" max="9442" width="13.75" style="10" bestFit="1" customWidth="1"/>
    <col min="9443" max="9443" width="13.75" style="10" customWidth="1"/>
    <col min="9444" max="9444" width="12.125" style="10" bestFit="1" customWidth="1"/>
    <col min="9445" max="9445" width="20.875" style="10" bestFit="1" customWidth="1"/>
    <col min="9446" max="9446" width="72.625" style="10" bestFit="1" customWidth="1"/>
    <col min="9447" max="9447" width="33.125" style="10" bestFit="1" customWidth="1"/>
    <col min="9448" max="9455" width="9" style="10" customWidth="1"/>
    <col min="9456" max="9457" width="11.25" style="10" customWidth="1"/>
    <col min="9458" max="9674" width="9" style="10"/>
    <col min="9675" max="9675" width="2.625" style="10" customWidth="1"/>
    <col min="9676" max="9676" width="14.625" style="10" customWidth="1"/>
    <col min="9677" max="9677" width="12.375" style="10" bestFit="1" customWidth="1"/>
    <col min="9678" max="9678" width="6.125" style="10" bestFit="1" customWidth="1"/>
    <col min="9679" max="9686" width="2.75" style="10" bestFit="1" customWidth="1"/>
    <col min="9687" max="9687" width="7.625" style="10" bestFit="1" customWidth="1"/>
    <col min="9688" max="9695" width="2.75" style="10" bestFit="1" customWidth="1"/>
    <col min="9696" max="9697" width="8.375" style="10" bestFit="1" customWidth="1"/>
    <col min="9698" max="9698" width="13.75" style="10" bestFit="1" customWidth="1"/>
    <col min="9699" max="9699" width="13.75" style="10" customWidth="1"/>
    <col min="9700" max="9700" width="12.125" style="10" bestFit="1" customWidth="1"/>
    <col min="9701" max="9701" width="20.875" style="10" bestFit="1" customWidth="1"/>
    <col min="9702" max="9702" width="72.625" style="10" bestFit="1" customWidth="1"/>
    <col min="9703" max="9703" width="33.125" style="10" bestFit="1" customWidth="1"/>
    <col min="9704" max="9711" width="9" style="10" customWidth="1"/>
    <col min="9712" max="9713" width="11.25" style="10" customWidth="1"/>
    <col min="9714" max="9930" width="9" style="10"/>
    <col min="9931" max="9931" width="2.625" style="10" customWidth="1"/>
    <col min="9932" max="9932" width="14.625" style="10" customWidth="1"/>
    <col min="9933" max="9933" width="12.375" style="10" bestFit="1" customWidth="1"/>
    <col min="9934" max="9934" width="6.125" style="10" bestFit="1" customWidth="1"/>
    <col min="9935" max="9942" width="2.75" style="10" bestFit="1" customWidth="1"/>
    <col min="9943" max="9943" width="7.625" style="10" bestFit="1" customWidth="1"/>
    <col min="9944" max="9951" width="2.75" style="10" bestFit="1" customWidth="1"/>
    <col min="9952" max="9953" width="8.375" style="10" bestFit="1" customWidth="1"/>
    <col min="9954" max="9954" width="13.75" style="10" bestFit="1" customWidth="1"/>
    <col min="9955" max="9955" width="13.75" style="10" customWidth="1"/>
    <col min="9956" max="9956" width="12.125" style="10" bestFit="1" customWidth="1"/>
    <col min="9957" max="9957" width="20.875" style="10" bestFit="1" customWidth="1"/>
    <col min="9958" max="9958" width="72.625" style="10" bestFit="1" customWidth="1"/>
    <col min="9959" max="9959" width="33.125" style="10" bestFit="1" customWidth="1"/>
    <col min="9960" max="9967" width="9" style="10" customWidth="1"/>
    <col min="9968" max="9969" width="11.25" style="10" customWidth="1"/>
    <col min="9970" max="10186" width="9" style="10"/>
    <col min="10187" max="10187" width="2.625" style="10" customWidth="1"/>
    <col min="10188" max="10188" width="14.625" style="10" customWidth="1"/>
    <col min="10189" max="10189" width="12.375" style="10" bestFit="1" customWidth="1"/>
    <col min="10190" max="10190" width="6.125" style="10" bestFit="1" customWidth="1"/>
    <col min="10191" max="10198" width="2.75" style="10" bestFit="1" customWidth="1"/>
    <col min="10199" max="10199" width="7.625" style="10" bestFit="1" customWidth="1"/>
    <col min="10200" max="10207" width="2.75" style="10" bestFit="1" customWidth="1"/>
    <col min="10208" max="10209" width="8.375" style="10" bestFit="1" customWidth="1"/>
    <col min="10210" max="10210" width="13.75" style="10" bestFit="1" customWidth="1"/>
    <col min="10211" max="10211" width="13.75" style="10" customWidth="1"/>
    <col min="10212" max="10212" width="12.125" style="10" bestFit="1" customWidth="1"/>
    <col min="10213" max="10213" width="20.875" style="10" bestFit="1" customWidth="1"/>
    <col min="10214" max="10214" width="72.625" style="10" bestFit="1" customWidth="1"/>
    <col min="10215" max="10215" width="33.125" style="10" bestFit="1" customWidth="1"/>
    <col min="10216" max="10223" width="9" style="10" customWidth="1"/>
    <col min="10224" max="10225" width="11.25" style="10" customWidth="1"/>
    <col min="10226" max="10442" width="9" style="10"/>
    <col min="10443" max="10443" width="2.625" style="10" customWidth="1"/>
    <col min="10444" max="10444" width="14.625" style="10" customWidth="1"/>
    <col min="10445" max="10445" width="12.375" style="10" bestFit="1" customWidth="1"/>
    <col min="10446" max="10446" width="6.125" style="10" bestFit="1" customWidth="1"/>
    <col min="10447" max="10454" width="2.75" style="10" bestFit="1" customWidth="1"/>
    <col min="10455" max="10455" width="7.625" style="10" bestFit="1" customWidth="1"/>
    <col min="10456" max="10463" width="2.75" style="10" bestFit="1" customWidth="1"/>
    <col min="10464" max="10465" width="8.375" style="10" bestFit="1" customWidth="1"/>
    <col min="10466" max="10466" width="13.75" style="10" bestFit="1" customWidth="1"/>
    <col min="10467" max="10467" width="13.75" style="10" customWidth="1"/>
    <col min="10468" max="10468" width="12.125" style="10" bestFit="1" customWidth="1"/>
    <col min="10469" max="10469" width="20.875" style="10" bestFit="1" customWidth="1"/>
    <col min="10470" max="10470" width="72.625" style="10" bestFit="1" customWidth="1"/>
    <col min="10471" max="10471" width="33.125" style="10" bestFit="1" customWidth="1"/>
    <col min="10472" max="10479" width="9" style="10" customWidth="1"/>
    <col min="10480" max="10481" width="11.25" style="10" customWidth="1"/>
    <col min="10482" max="10698" width="9" style="10"/>
    <col min="10699" max="10699" width="2.625" style="10" customWidth="1"/>
    <col min="10700" max="10700" width="14.625" style="10" customWidth="1"/>
    <col min="10701" max="10701" width="12.375" style="10" bestFit="1" customWidth="1"/>
    <col min="10702" max="10702" width="6.125" style="10" bestFit="1" customWidth="1"/>
    <col min="10703" max="10710" width="2.75" style="10" bestFit="1" customWidth="1"/>
    <col min="10711" max="10711" width="7.625" style="10" bestFit="1" customWidth="1"/>
    <col min="10712" max="10719" width="2.75" style="10" bestFit="1" customWidth="1"/>
    <col min="10720" max="10721" width="8.375" style="10" bestFit="1" customWidth="1"/>
    <col min="10722" max="10722" width="13.75" style="10" bestFit="1" customWidth="1"/>
    <col min="10723" max="10723" width="13.75" style="10" customWidth="1"/>
    <col min="10724" max="10724" width="12.125" style="10" bestFit="1" customWidth="1"/>
    <col min="10725" max="10725" width="20.875" style="10" bestFit="1" customWidth="1"/>
    <col min="10726" max="10726" width="72.625" style="10" bestFit="1" customWidth="1"/>
    <col min="10727" max="10727" width="33.125" style="10" bestFit="1" customWidth="1"/>
    <col min="10728" max="10735" width="9" style="10" customWidth="1"/>
    <col min="10736" max="10737" width="11.25" style="10" customWidth="1"/>
    <col min="10738" max="10954" width="9" style="10"/>
    <col min="10955" max="10955" width="2.625" style="10" customWidth="1"/>
    <col min="10956" max="10956" width="14.625" style="10" customWidth="1"/>
    <col min="10957" max="10957" width="12.375" style="10" bestFit="1" customWidth="1"/>
    <col min="10958" max="10958" width="6.125" style="10" bestFit="1" customWidth="1"/>
    <col min="10959" max="10966" width="2.75" style="10" bestFit="1" customWidth="1"/>
    <col min="10967" max="10967" width="7.625" style="10" bestFit="1" customWidth="1"/>
    <col min="10968" max="10975" width="2.75" style="10" bestFit="1" customWidth="1"/>
    <col min="10976" max="10977" width="8.375" style="10" bestFit="1" customWidth="1"/>
    <col min="10978" max="10978" width="13.75" style="10" bestFit="1" customWidth="1"/>
    <col min="10979" max="10979" width="13.75" style="10" customWidth="1"/>
    <col min="10980" max="10980" width="12.125" style="10" bestFit="1" customWidth="1"/>
    <col min="10981" max="10981" width="20.875" style="10" bestFit="1" customWidth="1"/>
    <col min="10982" max="10982" width="72.625" style="10" bestFit="1" customWidth="1"/>
    <col min="10983" max="10983" width="33.125" style="10" bestFit="1" customWidth="1"/>
    <col min="10984" max="10991" width="9" style="10" customWidth="1"/>
    <col min="10992" max="10993" width="11.25" style="10" customWidth="1"/>
    <col min="10994" max="11210" width="9" style="10"/>
    <col min="11211" max="11211" width="2.625" style="10" customWidth="1"/>
    <col min="11212" max="11212" width="14.625" style="10" customWidth="1"/>
    <col min="11213" max="11213" width="12.375" style="10" bestFit="1" customWidth="1"/>
    <col min="11214" max="11214" width="6.125" style="10" bestFit="1" customWidth="1"/>
    <col min="11215" max="11222" width="2.75" style="10" bestFit="1" customWidth="1"/>
    <col min="11223" max="11223" width="7.625" style="10" bestFit="1" customWidth="1"/>
    <col min="11224" max="11231" width="2.75" style="10" bestFit="1" customWidth="1"/>
    <col min="11232" max="11233" width="8.375" style="10" bestFit="1" customWidth="1"/>
    <col min="11234" max="11234" width="13.75" style="10" bestFit="1" customWidth="1"/>
    <col min="11235" max="11235" width="13.75" style="10" customWidth="1"/>
    <col min="11236" max="11236" width="12.125" style="10" bestFit="1" customWidth="1"/>
    <col min="11237" max="11237" width="20.875" style="10" bestFit="1" customWidth="1"/>
    <col min="11238" max="11238" width="72.625" style="10" bestFit="1" customWidth="1"/>
    <col min="11239" max="11239" width="33.125" style="10" bestFit="1" customWidth="1"/>
    <col min="11240" max="11247" width="9" style="10" customWidth="1"/>
    <col min="11248" max="11249" width="11.25" style="10" customWidth="1"/>
    <col min="11250" max="11466" width="9" style="10"/>
    <col min="11467" max="11467" width="2.625" style="10" customWidth="1"/>
    <col min="11468" max="11468" width="14.625" style="10" customWidth="1"/>
    <col min="11469" max="11469" width="12.375" style="10" bestFit="1" customWidth="1"/>
    <col min="11470" max="11470" width="6.125" style="10" bestFit="1" customWidth="1"/>
    <col min="11471" max="11478" width="2.75" style="10" bestFit="1" customWidth="1"/>
    <col min="11479" max="11479" width="7.625" style="10" bestFit="1" customWidth="1"/>
    <col min="11480" max="11487" width="2.75" style="10" bestFit="1" customWidth="1"/>
    <col min="11488" max="11489" width="8.375" style="10" bestFit="1" customWidth="1"/>
    <col min="11490" max="11490" width="13.75" style="10" bestFit="1" customWidth="1"/>
    <col min="11491" max="11491" width="13.75" style="10" customWidth="1"/>
    <col min="11492" max="11492" width="12.125" style="10" bestFit="1" customWidth="1"/>
    <col min="11493" max="11493" width="20.875" style="10" bestFit="1" customWidth="1"/>
    <col min="11494" max="11494" width="72.625" style="10" bestFit="1" customWidth="1"/>
    <col min="11495" max="11495" width="33.125" style="10" bestFit="1" customWidth="1"/>
    <col min="11496" max="11503" width="9" style="10" customWidth="1"/>
    <col min="11504" max="11505" width="11.25" style="10" customWidth="1"/>
    <col min="11506" max="11722" width="9" style="10"/>
    <col min="11723" max="11723" width="2.625" style="10" customWidth="1"/>
    <col min="11724" max="11724" width="14.625" style="10" customWidth="1"/>
    <col min="11725" max="11725" width="12.375" style="10" bestFit="1" customWidth="1"/>
    <col min="11726" max="11726" width="6.125" style="10" bestFit="1" customWidth="1"/>
    <col min="11727" max="11734" width="2.75" style="10" bestFit="1" customWidth="1"/>
    <col min="11735" max="11735" width="7.625" style="10" bestFit="1" customWidth="1"/>
    <col min="11736" max="11743" width="2.75" style="10" bestFit="1" customWidth="1"/>
    <col min="11744" max="11745" width="8.375" style="10" bestFit="1" customWidth="1"/>
    <col min="11746" max="11746" width="13.75" style="10" bestFit="1" customWidth="1"/>
    <col min="11747" max="11747" width="13.75" style="10" customWidth="1"/>
    <col min="11748" max="11748" width="12.125" style="10" bestFit="1" customWidth="1"/>
    <col min="11749" max="11749" width="20.875" style="10" bestFit="1" customWidth="1"/>
    <col min="11750" max="11750" width="72.625" style="10" bestFit="1" customWidth="1"/>
    <col min="11751" max="11751" width="33.125" style="10" bestFit="1" customWidth="1"/>
    <col min="11752" max="11759" width="9" style="10" customWidth="1"/>
    <col min="11760" max="11761" width="11.25" style="10" customWidth="1"/>
    <col min="11762" max="11978" width="9" style="10"/>
    <col min="11979" max="11979" width="2.625" style="10" customWidth="1"/>
    <col min="11980" max="11980" width="14.625" style="10" customWidth="1"/>
    <col min="11981" max="11981" width="12.375" style="10" bestFit="1" customWidth="1"/>
    <col min="11982" max="11982" width="6.125" style="10" bestFit="1" customWidth="1"/>
    <col min="11983" max="11990" width="2.75" style="10" bestFit="1" customWidth="1"/>
    <col min="11991" max="11991" width="7.625" style="10" bestFit="1" customWidth="1"/>
    <col min="11992" max="11999" width="2.75" style="10" bestFit="1" customWidth="1"/>
    <col min="12000" max="12001" width="8.375" style="10" bestFit="1" customWidth="1"/>
    <col min="12002" max="12002" width="13.75" style="10" bestFit="1" customWidth="1"/>
    <col min="12003" max="12003" width="13.75" style="10" customWidth="1"/>
    <col min="12004" max="12004" width="12.125" style="10" bestFit="1" customWidth="1"/>
    <col min="12005" max="12005" width="20.875" style="10" bestFit="1" customWidth="1"/>
    <col min="12006" max="12006" width="72.625" style="10" bestFit="1" customWidth="1"/>
    <col min="12007" max="12007" width="33.125" style="10" bestFit="1" customWidth="1"/>
    <col min="12008" max="12015" width="9" style="10" customWidth="1"/>
    <col min="12016" max="12017" width="11.25" style="10" customWidth="1"/>
    <col min="12018" max="12234" width="9" style="10"/>
    <col min="12235" max="12235" width="2.625" style="10" customWidth="1"/>
    <col min="12236" max="12236" width="14.625" style="10" customWidth="1"/>
    <col min="12237" max="12237" width="12.375" style="10" bestFit="1" customWidth="1"/>
    <col min="12238" max="12238" width="6.125" style="10" bestFit="1" customWidth="1"/>
    <col min="12239" max="12246" width="2.75" style="10" bestFit="1" customWidth="1"/>
    <col min="12247" max="12247" width="7.625" style="10" bestFit="1" customWidth="1"/>
    <col min="12248" max="12255" width="2.75" style="10" bestFit="1" customWidth="1"/>
    <col min="12256" max="12257" width="8.375" style="10" bestFit="1" customWidth="1"/>
    <col min="12258" max="12258" width="13.75" style="10" bestFit="1" customWidth="1"/>
    <col min="12259" max="12259" width="13.75" style="10" customWidth="1"/>
    <col min="12260" max="12260" width="12.125" style="10" bestFit="1" customWidth="1"/>
    <col min="12261" max="12261" width="20.875" style="10" bestFit="1" customWidth="1"/>
    <col min="12262" max="12262" width="72.625" style="10" bestFit="1" customWidth="1"/>
    <col min="12263" max="12263" width="33.125" style="10" bestFit="1" customWidth="1"/>
    <col min="12264" max="12271" width="9" style="10" customWidth="1"/>
    <col min="12272" max="12273" width="11.25" style="10" customWidth="1"/>
    <col min="12274" max="12490" width="9" style="10"/>
    <col min="12491" max="12491" width="2.625" style="10" customWidth="1"/>
    <col min="12492" max="12492" width="14.625" style="10" customWidth="1"/>
    <col min="12493" max="12493" width="12.375" style="10" bestFit="1" customWidth="1"/>
    <col min="12494" max="12494" width="6.125" style="10" bestFit="1" customWidth="1"/>
    <col min="12495" max="12502" width="2.75" style="10" bestFit="1" customWidth="1"/>
    <col min="12503" max="12503" width="7.625" style="10" bestFit="1" customWidth="1"/>
    <col min="12504" max="12511" width="2.75" style="10" bestFit="1" customWidth="1"/>
    <col min="12512" max="12513" width="8.375" style="10" bestFit="1" customWidth="1"/>
    <col min="12514" max="12514" width="13.75" style="10" bestFit="1" customWidth="1"/>
    <col min="12515" max="12515" width="13.75" style="10" customWidth="1"/>
    <col min="12516" max="12516" width="12.125" style="10" bestFit="1" customWidth="1"/>
    <col min="12517" max="12517" width="20.875" style="10" bestFit="1" customWidth="1"/>
    <col min="12518" max="12518" width="72.625" style="10" bestFit="1" customWidth="1"/>
    <col min="12519" max="12519" width="33.125" style="10" bestFit="1" customWidth="1"/>
    <col min="12520" max="12527" width="9" style="10" customWidth="1"/>
    <col min="12528" max="12529" width="11.25" style="10" customWidth="1"/>
    <col min="12530" max="12746" width="9" style="10"/>
    <col min="12747" max="12747" width="2.625" style="10" customWidth="1"/>
    <col min="12748" max="12748" width="14.625" style="10" customWidth="1"/>
    <col min="12749" max="12749" width="12.375" style="10" bestFit="1" customWidth="1"/>
    <col min="12750" max="12750" width="6.125" style="10" bestFit="1" customWidth="1"/>
    <col min="12751" max="12758" width="2.75" style="10" bestFit="1" customWidth="1"/>
    <col min="12759" max="12759" width="7.625" style="10" bestFit="1" customWidth="1"/>
    <col min="12760" max="12767" width="2.75" style="10" bestFit="1" customWidth="1"/>
    <col min="12768" max="12769" width="8.375" style="10" bestFit="1" customWidth="1"/>
    <col min="12770" max="12770" width="13.75" style="10" bestFit="1" customWidth="1"/>
    <col min="12771" max="12771" width="13.75" style="10" customWidth="1"/>
    <col min="12772" max="12772" width="12.125" style="10" bestFit="1" customWidth="1"/>
    <col min="12773" max="12773" width="20.875" style="10" bestFit="1" customWidth="1"/>
    <col min="12774" max="12774" width="72.625" style="10" bestFit="1" customWidth="1"/>
    <col min="12775" max="12775" width="33.125" style="10" bestFit="1" customWidth="1"/>
    <col min="12776" max="12783" width="9" style="10" customWidth="1"/>
    <col min="12784" max="12785" width="11.25" style="10" customWidth="1"/>
    <col min="12786" max="13002" width="9" style="10"/>
    <col min="13003" max="13003" width="2.625" style="10" customWidth="1"/>
    <col min="13004" max="13004" width="14.625" style="10" customWidth="1"/>
    <col min="13005" max="13005" width="12.375" style="10" bestFit="1" customWidth="1"/>
    <col min="13006" max="13006" width="6.125" style="10" bestFit="1" customWidth="1"/>
    <col min="13007" max="13014" width="2.75" style="10" bestFit="1" customWidth="1"/>
    <col min="13015" max="13015" width="7.625" style="10" bestFit="1" customWidth="1"/>
    <col min="13016" max="13023" width="2.75" style="10" bestFit="1" customWidth="1"/>
    <col min="13024" max="13025" width="8.375" style="10" bestFit="1" customWidth="1"/>
    <col min="13026" max="13026" width="13.75" style="10" bestFit="1" customWidth="1"/>
    <col min="13027" max="13027" width="13.75" style="10" customWidth="1"/>
    <col min="13028" max="13028" width="12.125" style="10" bestFit="1" customWidth="1"/>
    <col min="13029" max="13029" width="20.875" style="10" bestFit="1" customWidth="1"/>
    <col min="13030" max="13030" width="72.625" style="10" bestFit="1" customWidth="1"/>
    <col min="13031" max="13031" width="33.125" style="10" bestFit="1" customWidth="1"/>
    <col min="13032" max="13039" width="9" style="10" customWidth="1"/>
    <col min="13040" max="13041" width="11.25" style="10" customWidth="1"/>
    <col min="13042" max="13258" width="9" style="10"/>
    <col min="13259" max="13259" width="2.625" style="10" customWidth="1"/>
    <col min="13260" max="13260" width="14.625" style="10" customWidth="1"/>
    <col min="13261" max="13261" width="12.375" style="10" bestFit="1" customWidth="1"/>
    <col min="13262" max="13262" width="6.125" style="10" bestFit="1" customWidth="1"/>
    <col min="13263" max="13270" width="2.75" style="10" bestFit="1" customWidth="1"/>
    <col min="13271" max="13271" width="7.625" style="10" bestFit="1" customWidth="1"/>
    <col min="13272" max="13279" width="2.75" style="10" bestFit="1" customWidth="1"/>
    <col min="13280" max="13281" width="8.375" style="10" bestFit="1" customWidth="1"/>
    <col min="13282" max="13282" width="13.75" style="10" bestFit="1" customWidth="1"/>
    <col min="13283" max="13283" width="13.75" style="10" customWidth="1"/>
    <col min="13284" max="13284" width="12.125" style="10" bestFit="1" customWidth="1"/>
    <col min="13285" max="13285" width="20.875" style="10" bestFit="1" customWidth="1"/>
    <col min="13286" max="13286" width="72.625" style="10" bestFit="1" customWidth="1"/>
    <col min="13287" max="13287" width="33.125" style="10" bestFit="1" customWidth="1"/>
    <col min="13288" max="13295" width="9" style="10" customWidth="1"/>
    <col min="13296" max="13297" width="11.25" style="10" customWidth="1"/>
    <col min="13298" max="13514" width="9" style="10"/>
    <col min="13515" max="13515" width="2.625" style="10" customWidth="1"/>
    <col min="13516" max="13516" width="14.625" style="10" customWidth="1"/>
    <col min="13517" max="13517" width="12.375" style="10" bestFit="1" customWidth="1"/>
    <col min="13518" max="13518" width="6.125" style="10" bestFit="1" customWidth="1"/>
    <col min="13519" max="13526" width="2.75" style="10" bestFit="1" customWidth="1"/>
    <col min="13527" max="13527" width="7.625" style="10" bestFit="1" customWidth="1"/>
    <col min="13528" max="13535" width="2.75" style="10" bestFit="1" customWidth="1"/>
    <col min="13536" max="13537" width="8.375" style="10" bestFit="1" customWidth="1"/>
    <col min="13538" max="13538" width="13.75" style="10" bestFit="1" customWidth="1"/>
    <col min="13539" max="13539" width="13.75" style="10" customWidth="1"/>
    <col min="13540" max="13540" width="12.125" style="10" bestFit="1" customWidth="1"/>
    <col min="13541" max="13541" width="20.875" style="10" bestFit="1" customWidth="1"/>
    <col min="13542" max="13542" width="72.625" style="10" bestFit="1" customWidth="1"/>
    <col min="13543" max="13543" width="33.125" style="10" bestFit="1" customWidth="1"/>
    <col min="13544" max="13551" width="9" style="10" customWidth="1"/>
    <col min="13552" max="13553" width="11.25" style="10" customWidth="1"/>
    <col min="13554" max="13770" width="9" style="10"/>
    <col min="13771" max="13771" width="2.625" style="10" customWidth="1"/>
    <col min="13772" max="13772" width="14.625" style="10" customWidth="1"/>
    <col min="13773" max="13773" width="12.375" style="10" bestFit="1" customWidth="1"/>
    <col min="13774" max="13774" width="6.125" style="10" bestFit="1" customWidth="1"/>
    <col min="13775" max="13782" width="2.75" style="10" bestFit="1" customWidth="1"/>
    <col min="13783" max="13783" width="7.625" style="10" bestFit="1" customWidth="1"/>
    <col min="13784" max="13791" width="2.75" style="10" bestFit="1" customWidth="1"/>
    <col min="13792" max="13793" width="8.375" style="10" bestFit="1" customWidth="1"/>
    <col min="13794" max="13794" width="13.75" style="10" bestFit="1" customWidth="1"/>
    <col min="13795" max="13795" width="13.75" style="10" customWidth="1"/>
    <col min="13796" max="13796" width="12.125" style="10" bestFit="1" customWidth="1"/>
    <col min="13797" max="13797" width="20.875" style="10" bestFit="1" customWidth="1"/>
    <col min="13798" max="13798" width="72.625" style="10" bestFit="1" customWidth="1"/>
    <col min="13799" max="13799" width="33.125" style="10" bestFit="1" customWidth="1"/>
    <col min="13800" max="13807" width="9" style="10" customWidth="1"/>
    <col min="13808" max="13809" width="11.25" style="10" customWidth="1"/>
    <col min="13810" max="14026" width="9" style="10"/>
    <col min="14027" max="14027" width="2.625" style="10" customWidth="1"/>
    <col min="14028" max="14028" width="14.625" style="10" customWidth="1"/>
    <col min="14029" max="14029" width="12.375" style="10" bestFit="1" customWidth="1"/>
    <col min="14030" max="14030" width="6.125" style="10" bestFit="1" customWidth="1"/>
    <col min="14031" max="14038" width="2.75" style="10" bestFit="1" customWidth="1"/>
    <col min="14039" max="14039" width="7.625" style="10" bestFit="1" customWidth="1"/>
    <col min="14040" max="14047" width="2.75" style="10" bestFit="1" customWidth="1"/>
    <col min="14048" max="14049" width="8.375" style="10" bestFit="1" customWidth="1"/>
    <col min="14050" max="14050" width="13.75" style="10" bestFit="1" customWidth="1"/>
    <col min="14051" max="14051" width="13.75" style="10" customWidth="1"/>
    <col min="14052" max="14052" width="12.125" style="10" bestFit="1" customWidth="1"/>
    <col min="14053" max="14053" width="20.875" style="10" bestFit="1" customWidth="1"/>
    <col min="14054" max="14054" width="72.625" style="10" bestFit="1" customWidth="1"/>
    <col min="14055" max="14055" width="33.125" style="10" bestFit="1" customWidth="1"/>
    <col min="14056" max="14063" width="9" style="10" customWidth="1"/>
    <col min="14064" max="14065" width="11.25" style="10" customWidth="1"/>
    <col min="14066" max="14282" width="9" style="10"/>
    <col min="14283" max="14283" width="2.625" style="10" customWidth="1"/>
    <col min="14284" max="14284" width="14.625" style="10" customWidth="1"/>
    <col min="14285" max="14285" width="12.375" style="10" bestFit="1" customWidth="1"/>
    <col min="14286" max="14286" width="6.125" style="10" bestFit="1" customWidth="1"/>
    <col min="14287" max="14294" width="2.75" style="10" bestFit="1" customWidth="1"/>
    <col min="14295" max="14295" width="7.625" style="10" bestFit="1" customWidth="1"/>
    <col min="14296" max="14303" width="2.75" style="10" bestFit="1" customWidth="1"/>
    <col min="14304" max="14305" width="8.375" style="10" bestFit="1" customWidth="1"/>
    <col min="14306" max="14306" width="13.75" style="10" bestFit="1" customWidth="1"/>
    <col min="14307" max="14307" width="13.75" style="10" customWidth="1"/>
    <col min="14308" max="14308" width="12.125" style="10" bestFit="1" customWidth="1"/>
    <col min="14309" max="14309" width="20.875" style="10" bestFit="1" customWidth="1"/>
    <col min="14310" max="14310" width="72.625" style="10" bestFit="1" customWidth="1"/>
    <col min="14311" max="14311" width="33.125" style="10" bestFit="1" customWidth="1"/>
    <col min="14312" max="14319" width="9" style="10" customWidth="1"/>
    <col min="14320" max="14321" width="11.25" style="10" customWidth="1"/>
    <col min="14322" max="14538" width="9" style="10"/>
    <col min="14539" max="14539" width="2.625" style="10" customWidth="1"/>
    <col min="14540" max="14540" width="14.625" style="10" customWidth="1"/>
    <col min="14541" max="14541" width="12.375" style="10" bestFit="1" customWidth="1"/>
    <col min="14542" max="14542" width="6.125" style="10" bestFit="1" customWidth="1"/>
    <col min="14543" max="14550" width="2.75" style="10" bestFit="1" customWidth="1"/>
    <col min="14551" max="14551" width="7.625" style="10" bestFit="1" customWidth="1"/>
    <col min="14552" max="14559" width="2.75" style="10" bestFit="1" customWidth="1"/>
    <col min="14560" max="14561" width="8.375" style="10" bestFit="1" customWidth="1"/>
    <col min="14562" max="14562" width="13.75" style="10" bestFit="1" customWidth="1"/>
    <col min="14563" max="14563" width="13.75" style="10" customWidth="1"/>
    <col min="14564" max="14564" width="12.125" style="10" bestFit="1" customWidth="1"/>
    <col min="14565" max="14565" width="20.875" style="10" bestFit="1" customWidth="1"/>
    <col min="14566" max="14566" width="72.625" style="10" bestFit="1" customWidth="1"/>
    <col min="14567" max="14567" width="33.125" style="10" bestFit="1" customWidth="1"/>
    <col min="14568" max="14575" width="9" style="10" customWidth="1"/>
    <col min="14576" max="14577" width="11.25" style="10" customWidth="1"/>
    <col min="14578" max="14794" width="9" style="10"/>
    <col min="14795" max="14795" width="2.625" style="10" customWidth="1"/>
    <col min="14796" max="14796" width="14.625" style="10" customWidth="1"/>
    <col min="14797" max="14797" width="12.375" style="10" bestFit="1" customWidth="1"/>
    <col min="14798" max="14798" width="6.125" style="10" bestFit="1" customWidth="1"/>
    <col min="14799" max="14806" width="2.75" style="10" bestFit="1" customWidth="1"/>
    <col min="14807" max="14807" width="7.625" style="10" bestFit="1" customWidth="1"/>
    <col min="14808" max="14815" width="2.75" style="10" bestFit="1" customWidth="1"/>
    <col min="14816" max="14817" width="8.375" style="10" bestFit="1" customWidth="1"/>
    <col min="14818" max="14818" width="13.75" style="10" bestFit="1" customWidth="1"/>
    <col min="14819" max="14819" width="13.75" style="10" customWidth="1"/>
    <col min="14820" max="14820" width="12.125" style="10" bestFit="1" customWidth="1"/>
    <col min="14821" max="14821" width="20.875" style="10" bestFit="1" customWidth="1"/>
    <col min="14822" max="14822" width="72.625" style="10" bestFit="1" customWidth="1"/>
    <col min="14823" max="14823" width="33.125" style="10" bestFit="1" customWidth="1"/>
    <col min="14824" max="14831" width="9" style="10" customWidth="1"/>
    <col min="14832" max="14833" width="11.25" style="10" customWidth="1"/>
    <col min="14834" max="15050" width="9" style="10"/>
    <col min="15051" max="15051" width="2.625" style="10" customWidth="1"/>
    <col min="15052" max="15052" width="14.625" style="10" customWidth="1"/>
    <col min="15053" max="15053" width="12.375" style="10" bestFit="1" customWidth="1"/>
    <col min="15054" max="15054" width="6.125" style="10" bestFit="1" customWidth="1"/>
    <col min="15055" max="15062" width="2.75" style="10" bestFit="1" customWidth="1"/>
    <col min="15063" max="15063" width="7.625" style="10" bestFit="1" customWidth="1"/>
    <col min="15064" max="15071" width="2.75" style="10" bestFit="1" customWidth="1"/>
    <col min="15072" max="15073" width="8.375" style="10" bestFit="1" customWidth="1"/>
    <col min="15074" max="15074" width="13.75" style="10" bestFit="1" customWidth="1"/>
    <col min="15075" max="15075" width="13.75" style="10" customWidth="1"/>
    <col min="15076" max="15076" width="12.125" style="10" bestFit="1" customWidth="1"/>
    <col min="15077" max="15077" width="20.875" style="10" bestFit="1" customWidth="1"/>
    <col min="15078" max="15078" width="72.625" style="10" bestFit="1" customWidth="1"/>
    <col min="15079" max="15079" width="33.125" style="10" bestFit="1" customWidth="1"/>
    <col min="15080" max="15087" width="9" style="10" customWidth="1"/>
    <col min="15088" max="15089" width="11.25" style="10" customWidth="1"/>
    <col min="15090" max="15306" width="9" style="10"/>
    <col min="15307" max="15307" width="2.625" style="10" customWidth="1"/>
    <col min="15308" max="15308" width="14.625" style="10" customWidth="1"/>
    <col min="15309" max="15309" width="12.375" style="10" bestFit="1" customWidth="1"/>
    <col min="15310" max="15310" width="6.125" style="10" bestFit="1" customWidth="1"/>
    <col min="15311" max="15318" width="2.75" style="10" bestFit="1" customWidth="1"/>
    <col min="15319" max="15319" width="7.625" style="10" bestFit="1" customWidth="1"/>
    <col min="15320" max="15327" width="2.75" style="10" bestFit="1" customWidth="1"/>
    <col min="15328" max="15329" width="8.375" style="10" bestFit="1" customWidth="1"/>
    <col min="15330" max="15330" width="13.75" style="10" bestFit="1" customWidth="1"/>
    <col min="15331" max="15331" width="13.75" style="10" customWidth="1"/>
    <col min="15332" max="15332" width="12.125" style="10" bestFit="1" customWidth="1"/>
    <col min="15333" max="15333" width="20.875" style="10" bestFit="1" customWidth="1"/>
    <col min="15334" max="15334" width="72.625" style="10" bestFit="1" customWidth="1"/>
    <col min="15335" max="15335" width="33.125" style="10" bestFit="1" customWidth="1"/>
    <col min="15336" max="15343" width="9" style="10" customWidth="1"/>
    <col min="15344" max="15345" width="11.25" style="10" customWidth="1"/>
    <col min="15346" max="15562" width="9" style="10"/>
    <col min="15563" max="15563" width="2.625" style="10" customWidth="1"/>
    <col min="15564" max="15564" width="14.625" style="10" customWidth="1"/>
    <col min="15565" max="15565" width="12.375" style="10" bestFit="1" customWidth="1"/>
    <col min="15566" max="15566" width="6.125" style="10" bestFit="1" customWidth="1"/>
    <col min="15567" max="15574" width="2.75" style="10" bestFit="1" customWidth="1"/>
    <col min="15575" max="15575" width="7.625" style="10" bestFit="1" customWidth="1"/>
    <col min="15576" max="15583" width="2.75" style="10" bestFit="1" customWidth="1"/>
    <col min="15584" max="15585" width="8.375" style="10" bestFit="1" customWidth="1"/>
    <col min="15586" max="15586" width="13.75" style="10" bestFit="1" customWidth="1"/>
    <col min="15587" max="15587" width="13.75" style="10" customWidth="1"/>
    <col min="15588" max="15588" width="12.125" style="10" bestFit="1" customWidth="1"/>
    <col min="15589" max="15589" width="20.875" style="10" bestFit="1" customWidth="1"/>
    <col min="15590" max="15590" width="72.625" style="10" bestFit="1" customWidth="1"/>
    <col min="15591" max="15591" width="33.125" style="10" bestFit="1" customWidth="1"/>
    <col min="15592" max="15599" width="9" style="10" customWidth="1"/>
    <col min="15600" max="15601" width="11.25" style="10" customWidth="1"/>
    <col min="15602" max="15818" width="9" style="10"/>
    <col min="15819" max="15819" width="2.625" style="10" customWidth="1"/>
    <col min="15820" max="15820" width="14.625" style="10" customWidth="1"/>
    <col min="15821" max="15821" width="12.375" style="10" bestFit="1" customWidth="1"/>
    <col min="15822" max="15822" width="6.125" style="10" bestFit="1" customWidth="1"/>
    <col min="15823" max="15830" width="2.75" style="10" bestFit="1" customWidth="1"/>
    <col min="15831" max="15831" width="7.625" style="10" bestFit="1" customWidth="1"/>
    <col min="15832" max="15839" width="2.75" style="10" bestFit="1" customWidth="1"/>
    <col min="15840" max="15841" width="8.375" style="10" bestFit="1" customWidth="1"/>
    <col min="15842" max="15842" width="13.75" style="10" bestFit="1" customWidth="1"/>
    <col min="15843" max="15843" width="13.75" style="10" customWidth="1"/>
    <col min="15844" max="15844" width="12.125" style="10" bestFit="1" customWidth="1"/>
    <col min="15845" max="15845" width="20.875" style="10" bestFit="1" customWidth="1"/>
    <col min="15846" max="15846" width="72.625" style="10" bestFit="1" customWidth="1"/>
    <col min="15847" max="15847" width="33.125" style="10" bestFit="1" customWidth="1"/>
    <col min="15848" max="15855" width="9" style="10" customWidth="1"/>
    <col min="15856" max="15857" width="11.25" style="10" customWidth="1"/>
    <col min="15858" max="16074" width="9" style="10"/>
    <col min="16075" max="16075" width="2.625" style="10" customWidth="1"/>
    <col min="16076" max="16076" width="14.625" style="10" customWidth="1"/>
    <col min="16077" max="16077" width="12.375" style="10" bestFit="1" customWidth="1"/>
    <col min="16078" max="16078" width="6.125" style="10" bestFit="1" customWidth="1"/>
    <col min="16079" max="16086" width="2.75" style="10" bestFit="1" customWidth="1"/>
    <col min="16087" max="16087" width="7.625" style="10" bestFit="1" customWidth="1"/>
    <col min="16088" max="16095" width="2.75" style="10" bestFit="1" customWidth="1"/>
    <col min="16096" max="16097" width="8.375" style="10" bestFit="1" customWidth="1"/>
    <col min="16098" max="16098" width="13.75" style="10" bestFit="1" customWidth="1"/>
    <col min="16099" max="16099" width="13.75" style="10" customWidth="1"/>
    <col min="16100" max="16100" width="12.125" style="10" bestFit="1" customWidth="1"/>
    <col min="16101" max="16101" width="20.875" style="10" bestFit="1" customWidth="1"/>
    <col min="16102" max="16102" width="72.625" style="10" bestFit="1" customWidth="1"/>
    <col min="16103" max="16103" width="33.125" style="10" bestFit="1" customWidth="1"/>
    <col min="16104" max="16111" width="9" style="10" customWidth="1"/>
    <col min="16112" max="16113" width="11.25" style="10" customWidth="1"/>
    <col min="16114" max="16364" width="9" style="10"/>
    <col min="16365" max="16381" width="9" style="10" customWidth="1"/>
    <col min="16382" max="16384" width="9" style="10"/>
  </cols>
  <sheetData>
    <row r="1" spans="1:13" ht="12" thickBot="1"/>
    <row r="2" spans="1:13">
      <c r="B2" s="16"/>
      <c r="C2" s="21"/>
      <c r="D2" s="21"/>
      <c r="E2" s="43"/>
      <c r="F2" s="52"/>
      <c r="G2" s="52"/>
      <c r="H2" s="34"/>
      <c r="I2" s="34"/>
      <c r="J2" s="14"/>
      <c r="K2" s="34"/>
      <c r="L2" s="14"/>
      <c r="M2" s="14"/>
    </row>
    <row r="3" spans="1:13">
      <c r="B3" s="17"/>
      <c r="C3" s="22"/>
      <c r="D3" s="22"/>
      <c r="E3" s="44"/>
      <c r="F3" s="53"/>
      <c r="G3" s="53"/>
      <c r="H3" s="35"/>
      <c r="I3" s="35"/>
      <c r="J3" s="11"/>
      <c r="K3" s="35"/>
      <c r="L3" s="11"/>
      <c r="M3" s="11"/>
    </row>
    <row r="4" spans="1:13" ht="16.5">
      <c r="B4" s="17"/>
      <c r="C4" s="22"/>
      <c r="D4" s="22"/>
      <c r="E4" s="44"/>
      <c r="F4" s="53"/>
      <c r="G4" s="53"/>
      <c r="H4" s="35"/>
      <c r="I4" s="35"/>
      <c r="J4" s="11"/>
      <c r="K4" s="35"/>
      <c r="L4" s="11"/>
      <c r="M4" s="15" t="s">
        <v>0</v>
      </c>
    </row>
    <row r="5" spans="1:13" ht="21.75" customHeight="1">
      <c r="B5" s="40" t="s">
        <v>14</v>
      </c>
      <c r="C5" s="22"/>
      <c r="D5" s="22"/>
      <c r="E5" s="45"/>
      <c r="F5" s="54"/>
      <c r="G5" s="54"/>
      <c r="H5" s="35"/>
      <c r="I5" s="35"/>
      <c r="J5" s="11"/>
      <c r="K5" s="35"/>
      <c r="L5" s="11"/>
      <c r="M5" s="11"/>
    </row>
    <row r="6" spans="1:13" ht="9.75" customHeight="1">
      <c r="B6" s="17"/>
      <c r="C6" s="22"/>
      <c r="D6" s="22"/>
      <c r="E6" s="45"/>
      <c r="F6" s="54"/>
      <c r="G6" s="54"/>
      <c r="H6" s="35"/>
      <c r="I6" s="35"/>
      <c r="J6" s="11"/>
      <c r="K6" s="35"/>
      <c r="L6" s="11"/>
      <c r="M6" s="11"/>
    </row>
    <row r="7" spans="1:13" ht="15" thickBot="1">
      <c r="B7" s="39" t="s">
        <v>13</v>
      </c>
      <c r="C7" s="22"/>
      <c r="D7" s="22"/>
      <c r="E7" s="46"/>
      <c r="F7" s="55"/>
      <c r="G7" s="55"/>
      <c r="H7" s="38" t="s">
        <v>9</v>
      </c>
      <c r="I7" s="35"/>
      <c r="J7" s="11"/>
      <c r="K7" s="35"/>
      <c r="L7" s="11"/>
      <c r="M7" s="11"/>
    </row>
    <row r="8" spans="1:13" s="9" customFormat="1" ht="20.25">
      <c r="A8" s="12"/>
      <c r="B8" s="193" t="s">
        <v>3</v>
      </c>
      <c r="C8" s="194"/>
      <c r="D8" s="194"/>
      <c r="E8" s="195"/>
      <c r="F8" s="235" t="s">
        <v>23</v>
      </c>
      <c r="G8" s="236"/>
      <c r="H8" s="236"/>
      <c r="I8" s="236"/>
      <c r="J8" s="236"/>
      <c r="K8" s="236"/>
      <c r="L8" s="236"/>
      <c r="M8" s="237"/>
    </row>
    <row r="9" spans="1:13" s="9" customFormat="1" ht="20.25">
      <c r="A9" s="12"/>
      <c r="B9" s="196"/>
      <c r="C9" s="197"/>
      <c r="D9" s="197"/>
      <c r="E9" s="198"/>
      <c r="F9" s="201" t="s">
        <v>10</v>
      </c>
      <c r="G9" s="203" t="s">
        <v>93</v>
      </c>
      <c r="H9" s="205" t="s">
        <v>6</v>
      </c>
      <c r="I9" s="199" t="s">
        <v>206</v>
      </c>
      <c r="J9" s="200"/>
      <c r="K9" s="199" t="s">
        <v>747</v>
      </c>
      <c r="L9" s="200"/>
      <c r="M9" s="238" t="s">
        <v>11</v>
      </c>
    </row>
    <row r="10" spans="1:13" s="9" customFormat="1" ht="24">
      <c r="A10" s="12"/>
      <c r="B10" s="95" t="s">
        <v>5</v>
      </c>
      <c r="C10" s="96" t="s">
        <v>33</v>
      </c>
      <c r="D10" s="96" t="s">
        <v>34</v>
      </c>
      <c r="E10" s="97" t="s">
        <v>35</v>
      </c>
      <c r="F10" s="202"/>
      <c r="G10" s="204"/>
      <c r="H10" s="206"/>
      <c r="I10" s="100" t="s">
        <v>7</v>
      </c>
      <c r="J10" s="99" t="s">
        <v>12</v>
      </c>
      <c r="K10" s="98" t="s">
        <v>7</v>
      </c>
      <c r="L10" s="99" t="s">
        <v>12</v>
      </c>
      <c r="M10" s="239"/>
    </row>
    <row r="11" spans="1:13" s="28" customFormat="1" ht="24">
      <c r="A11" s="26"/>
      <c r="B11" s="210">
        <v>1</v>
      </c>
      <c r="C11" s="227" t="s">
        <v>36</v>
      </c>
      <c r="D11" s="227" t="s">
        <v>37</v>
      </c>
      <c r="E11" s="232" t="s">
        <v>38</v>
      </c>
      <c r="F11" s="56" t="s">
        <v>15</v>
      </c>
      <c r="G11" s="57" t="s">
        <v>206</v>
      </c>
      <c r="H11" s="36" t="s">
        <v>24</v>
      </c>
      <c r="I11" s="32">
        <v>0</v>
      </c>
      <c r="J11" s="190" t="str">
        <f>BIN2HEX(I11&amp;""&amp;I12&amp;""&amp;I13&amp;""&amp;I14&amp;""&amp;I15&amp;""&amp;I16&amp;""&amp;I17&amp;""&amp;I18,2)</f>
        <v>00</v>
      </c>
      <c r="K11" s="32">
        <v>0</v>
      </c>
      <c r="L11" s="190" t="str">
        <f>BIN2HEX(K11&amp;""&amp;K12&amp;""&amp;K13&amp;""&amp;K14&amp;""&amp;K15&amp;""&amp;K16&amp;""&amp;K17&amp;""&amp;K18,2)</f>
        <v>00</v>
      </c>
      <c r="M11" s="27" t="s">
        <v>207</v>
      </c>
    </row>
    <row r="12" spans="1:13" s="28" customFormat="1" ht="24">
      <c r="A12" s="26"/>
      <c r="B12" s="211"/>
      <c r="C12" s="228"/>
      <c r="D12" s="228"/>
      <c r="E12" s="233"/>
      <c r="F12" s="56" t="s">
        <v>16</v>
      </c>
      <c r="G12" s="57" t="s">
        <v>208</v>
      </c>
      <c r="H12" s="36" t="s">
        <v>8</v>
      </c>
      <c r="I12" s="32">
        <v>0</v>
      </c>
      <c r="J12" s="191"/>
      <c r="K12" s="32">
        <v>0</v>
      </c>
      <c r="L12" s="191"/>
      <c r="M12" s="27" t="s">
        <v>209</v>
      </c>
    </row>
    <row r="13" spans="1:13" s="28" customFormat="1" ht="24">
      <c r="A13" s="26"/>
      <c r="B13" s="211"/>
      <c r="C13" s="228"/>
      <c r="D13" s="228"/>
      <c r="E13" s="233"/>
      <c r="F13" s="56" t="s">
        <v>17</v>
      </c>
      <c r="G13" s="57" t="s">
        <v>210</v>
      </c>
      <c r="H13" s="36" t="s">
        <v>8</v>
      </c>
      <c r="I13" s="32">
        <v>0</v>
      </c>
      <c r="J13" s="191"/>
      <c r="K13" s="32">
        <v>0</v>
      </c>
      <c r="L13" s="191"/>
      <c r="M13" s="27" t="s">
        <v>211</v>
      </c>
    </row>
    <row r="14" spans="1:13" s="28" customFormat="1" ht="24">
      <c r="A14" s="26"/>
      <c r="B14" s="211"/>
      <c r="C14" s="228"/>
      <c r="D14" s="228"/>
      <c r="E14" s="233"/>
      <c r="F14" s="56" t="s">
        <v>18</v>
      </c>
      <c r="G14" s="57" t="s">
        <v>212</v>
      </c>
      <c r="H14" s="36" t="s">
        <v>8</v>
      </c>
      <c r="I14" s="32">
        <v>0</v>
      </c>
      <c r="J14" s="191"/>
      <c r="K14" s="32">
        <v>0</v>
      </c>
      <c r="L14" s="191"/>
      <c r="M14" s="27" t="s">
        <v>213</v>
      </c>
    </row>
    <row r="15" spans="1:13" s="28" customFormat="1" ht="24">
      <c r="A15" s="26"/>
      <c r="B15" s="211"/>
      <c r="C15" s="228"/>
      <c r="D15" s="228"/>
      <c r="E15" s="233"/>
      <c r="F15" s="56" t="s">
        <v>19</v>
      </c>
      <c r="G15" s="57" t="s">
        <v>214</v>
      </c>
      <c r="H15" s="36" t="s">
        <v>8</v>
      </c>
      <c r="I15" s="32">
        <v>0</v>
      </c>
      <c r="J15" s="191"/>
      <c r="K15" s="32">
        <v>0</v>
      </c>
      <c r="L15" s="191"/>
      <c r="M15" s="27" t="s">
        <v>215</v>
      </c>
    </row>
    <row r="16" spans="1:13" s="28" customFormat="1" ht="24">
      <c r="A16" s="26"/>
      <c r="B16" s="211"/>
      <c r="C16" s="228"/>
      <c r="D16" s="228"/>
      <c r="E16" s="233"/>
      <c r="F16" s="56" t="s">
        <v>20</v>
      </c>
      <c r="G16" s="57" t="s">
        <v>216</v>
      </c>
      <c r="H16" s="36" t="s">
        <v>8</v>
      </c>
      <c r="I16" s="32">
        <v>0</v>
      </c>
      <c r="J16" s="191"/>
      <c r="K16" s="32">
        <v>0</v>
      </c>
      <c r="L16" s="191"/>
      <c r="M16" s="27" t="s">
        <v>219</v>
      </c>
    </row>
    <row r="17" spans="1:14" s="28" customFormat="1" ht="24">
      <c r="A17" s="26"/>
      <c r="B17" s="211"/>
      <c r="C17" s="228"/>
      <c r="D17" s="228"/>
      <c r="E17" s="233"/>
      <c r="F17" s="56" t="s">
        <v>21</v>
      </c>
      <c r="G17" s="57" t="s">
        <v>217</v>
      </c>
      <c r="H17" s="36" t="s">
        <v>8</v>
      </c>
      <c r="I17" s="32">
        <v>0</v>
      </c>
      <c r="J17" s="191"/>
      <c r="K17" s="32">
        <v>0</v>
      </c>
      <c r="L17" s="191"/>
      <c r="M17" s="27" t="s">
        <v>220</v>
      </c>
    </row>
    <row r="18" spans="1:14" s="28" customFormat="1" ht="24">
      <c r="A18" s="26"/>
      <c r="B18" s="212"/>
      <c r="C18" s="229"/>
      <c r="D18" s="229"/>
      <c r="E18" s="234"/>
      <c r="F18" s="56" t="s">
        <v>22</v>
      </c>
      <c r="G18" s="57" t="s">
        <v>218</v>
      </c>
      <c r="H18" s="36" t="s">
        <v>8</v>
      </c>
      <c r="I18" s="32">
        <v>0</v>
      </c>
      <c r="J18" s="192"/>
      <c r="K18" s="32">
        <v>0</v>
      </c>
      <c r="L18" s="192"/>
      <c r="M18" s="27" t="s">
        <v>221</v>
      </c>
    </row>
    <row r="19" spans="1:14" s="28" customFormat="1" ht="12">
      <c r="A19" s="26"/>
      <c r="B19" s="210">
        <v>2</v>
      </c>
      <c r="C19" s="227" t="s">
        <v>39</v>
      </c>
      <c r="D19" s="227" t="s">
        <v>94</v>
      </c>
      <c r="E19" s="227" t="s">
        <v>95</v>
      </c>
      <c r="F19" s="56" t="s">
        <v>15</v>
      </c>
      <c r="G19" s="57" t="s">
        <v>222</v>
      </c>
      <c r="H19" s="36" t="s">
        <v>8</v>
      </c>
      <c r="I19" s="32">
        <v>0</v>
      </c>
      <c r="J19" s="190" t="str">
        <f>BIN2HEX(I19&amp;""&amp;I20&amp;""&amp;I21&amp;""&amp;I22&amp;""&amp;I23&amp;""&amp;I24&amp;""&amp;I25&amp;""&amp;I26,2)</f>
        <v>10</v>
      </c>
      <c r="K19" s="32">
        <v>0</v>
      </c>
      <c r="L19" s="190" t="str">
        <f>BIN2HEX(K19&amp;""&amp;K20&amp;""&amp;K21&amp;""&amp;K22&amp;""&amp;K23&amp;""&amp;K24&amp;""&amp;K25&amp;""&amp;K26,2)</f>
        <v>04</v>
      </c>
      <c r="M19" s="27" t="s">
        <v>222</v>
      </c>
    </row>
    <row r="20" spans="1:14" s="28" customFormat="1" ht="24">
      <c r="A20" s="26"/>
      <c r="B20" s="211"/>
      <c r="C20" s="228"/>
      <c r="D20" s="228"/>
      <c r="E20" s="228"/>
      <c r="F20" s="56" t="s">
        <v>16</v>
      </c>
      <c r="G20" s="57" t="s">
        <v>223</v>
      </c>
      <c r="H20" s="36" t="s">
        <v>8</v>
      </c>
      <c r="I20" s="32">
        <v>0</v>
      </c>
      <c r="J20" s="191"/>
      <c r="K20" s="32">
        <v>0</v>
      </c>
      <c r="L20" s="191"/>
      <c r="M20" s="27" t="s">
        <v>224</v>
      </c>
    </row>
    <row r="21" spans="1:14" s="28" customFormat="1" ht="24" customHeight="1">
      <c r="A21" s="26"/>
      <c r="B21" s="211"/>
      <c r="C21" s="228"/>
      <c r="D21" s="228"/>
      <c r="E21" s="228"/>
      <c r="F21" s="56" t="s">
        <v>17</v>
      </c>
      <c r="G21" s="207" t="s">
        <v>225</v>
      </c>
      <c r="H21" s="36" t="s">
        <v>8</v>
      </c>
      <c r="I21" s="32">
        <v>0</v>
      </c>
      <c r="J21" s="191"/>
      <c r="K21" s="32">
        <v>0</v>
      </c>
      <c r="L21" s="191"/>
      <c r="M21" s="225" t="s">
        <v>226</v>
      </c>
    </row>
    <row r="22" spans="1:14" s="28" customFormat="1" ht="24" customHeight="1">
      <c r="A22" s="26"/>
      <c r="B22" s="211"/>
      <c r="C22" s="228"/>
      <c r="D22" s="228"/>
      <c r="E22" s="228"/>
      <c r="F22" s="56" t="s">
        <v>18</v>
      </c>
      <c r="G22" s="209"/>
      <c r="H22" s="36" t="s">
        <v>8</v>
      </c>
      <c r="I22" s="32">
        <v>1</v>
      </c>
      <c r="J22" s="191"/>
      <c r="K22" s="32">
        <v>0</v>
      </c>
      <c r="L22" s="191"/>
      <c r="M22" s="226"/>
    </row>
    <row r="23" spans="1:14" s="28" customFormat="1" ht="31.5" customHeight="1">
      <c r="A23" s="26"/>
      <c r="B23" s="211"/>
      <c r="C23" s="228"/>
      <c r="D23" s="228"/>
      <c r="E23" s="228"/>
      <c r="F23" s="56" t="s">
        <v>19</v>
      </c>
      <c r="G23" s="207" t="s">
        <v>227</v>
      </c>
      <c r="H23" s="36" t="s">
        <v>8</v>
      </c>
      <c r="I23" s="32">
        <v>0</v>
      </c>
      <c r="J23" s="191"/>
      <c r="K23" s="32">
        <v>0</v>
      </c>
      <c r="L23" s="191"/>
      <c r="M23" s="225" t="s">
        <v>753</v>
      </c>
    </row>
    <row r="24" spans="1:14" s="28" customFormat="1" ht="31.5" customHeight="1">
      <c r="A24" s="26"/>
      <c r="B24" s="211"/>
      <c r="C24" s="228"/>
      <c r="D24" s="228"/>
      <c r="E24" s="228"/>
      <c r="F24" s="56" t="s">
        <v>20</v>
      </c>
      <c r="G24" s="209"/>
      <c r="H24" s="36" t="s">
        <v>8</v>
      </c>
      <c r="I24" s="32">
        <v>0</v>
      </c>
      <c r="J24" s="191"/>
      <c r="K24" s="32">
        <v>1</v>
      </c>
      <c r="L24" s="191"/>
      <c r="M24" s="226"/>
    </row>
    <row r="25" spans="1:14" s="28" customFormat="1" ht="12">
      <c r="A25" s="26"/>
      <c r="B25" s="211"/>
      <c r="C25" s="228"/>
      <c r="D25" s="228"/>
      <c r="E25" s="228"/>
      <c r="F25" s="56" t="s">
        <v>21</v>
      </c>
      <c r="G25" s="207" t="s">
        <v>222</v>
      </c>
      <c r="H25" s="36" t="s">
        <v>8</v>
      </c>
      <c r="I25" s="32">
        <v>0</v>
      </c>
      <c r="J25" s="191"/>
      <c r="K25" s="32">
        <v>0</v>
      </c>
      <c r="L25" s="191"/>
      <c r="M25" s="225" t="s">
        <v>222</v>
      </c>
    </row>
    <row r="26" spans="1:14" s="28" customFormat="1" ht="12">
      <c r="A26" s="26"/>
      <c r="B26" s="212"/>
      <c r="C26" s="229"/>
      <c r="D26" s="229"/>
      <c r="E26" s="229"/>
      <c r="F26" s="56" t="s">
        <v>22</v>
      </c>
      <c r="G26" s="209"/>
      <c r="H26" s="36" t="s">
        <v>8</v>
      </c>
      <c r="I26" s="32">
        <v>0</v>
      </c>
      <c r="J26" s="192"/>
      <c r="K26" s="32">
        <v>0</v>
      </c>
      <c r="L26" s="192"/>
      <c r="M26" s="226"/>
    </row>
    <row r="27" spans="1:14" s="28" customFormat="1" ht="24" customHeight="1">
      <c r="A27" s="26"/>
      <c r="B27" s="210">
        <v>3</v>
      </c>
      <c r="C27" s="227" t="s">
        <v>40</v>
      </c>
      <c r="D27" s="227" t="s">
        <v>96</v>
      </c>
      <c r="E27" s="227" t="s">
        <v>97</v>
      </c>
      <c r="F27" s="56" t="s">
        <v>15</v>
      </c>
      <c r="G27" s="207" t="s">
        <v>228</v>
      </c>
      <c r="H27" s="36" t="s">
        <v>8</v>
      </c>
      <c r="I27" s="32">
        <v>1</v>
      </c>
      <c r="J27" s="190" t="str">
        <f>BIN2HEX(I27&amp;""&amp;I28&amp;""&amp;I29&amp;""&amp;I30&amp;""&amp;I31&amp;""&amp;I32&amp;""&amp;I33&amp;""&amp;I34,2)</f>
        <v>FF</v>
      </c>
      <c r="K27" s="32">
        <v>1</v>
      </c>
      <c r="L27" s="190" t="str">
        <f>BIN2HEX(K27&amp;""&amp;K28&amp;""&amp;K29&amp;""&amp;K30&amp;""&amp;K31&amp;""&amp;K32&amp;""&amp;K33&amp;""&amp;K34,2)</f>
        <v>FF</v>
      </c>
      <c r="M27" s="225" t="s">
        <v>232</v>
      </c>
    </row>
    <row r="28" spans="1:14" s="28" customFormat="1" ht="24" customHeight="1">
      <c r="A28" s="26"/>
      <c r="B28" s="211"/>
      <c r="C28" s="228"/>
      <c r="D28" s="228"/>
      <c r="E28" s="228"/>
      <c r="F28" s="56" t="s">
        <v>16</v>
      </c>
      <c r="G28" s="209"/>
      <c r="H28" s="36" t="s">
        <v>8</v>
      </c>
      <c r="I28" s="32">
        <v>1</v>
      </c>
      <c r="J28" s="191"/>
      <c r="K28" s="32">
        <v>1</v>
      </c>
      <c r="L28" s="191"/>
      <c r="M28" s="226"/>
    </row>
    <row r="29" spans="1:14" s="28" customFormat="1" ht="24" customHeight="1">
      <c r="A29" s="26"/>
      <c r="B29" s="211"/>
      <c r="C29" s="228"/>
      <c r="D29" s="228"/>
      <c r="E29" s="228"/>
      <c r="F29" s="56" t="s">
        <v>17</v>
      </c>
      <c r="G29" s="207" t="s">
        <v>229</v>
      </c>
      <c r="H29" s="36" t="s">
        <v>8</v>
      </c>
      <c r="I29" s="32">
        <v>1</v>
      </c>
      <c r="J29" s="191"/>
      <c r="K29" s="32">
        <v>1</v>
      </c>
      <c r="L29" s="191"/>
      <c r="M29" s="225" t="s">
        <v>232</v>
      </c>
    </row>
    <row r="30" spans="1:14" s="28" customFormat="1" ht="24" customHeight="1">
      <c r="A30" s="26"/>
      <c r="B30" s="211"/>
      <c r="C30" s="228"/>
      <c r="D30" s="228"/>
      <c r="E30" s="228"/>
      <c r="F30" s="56" t="s">
        <v>18</v>
      </c>
      <c r="G30" s="209"/>
      <c r="H30" s="36" t="s">
        <v>8</v>
      </c>
      <c r="I30" s="32">
        <v>1</v>
      </c>
      <c r="J30" s="191"/>
      <c r="K30" s="32">
        <v>1</v>
      </c>
      <c r="L30" s="191"/>
      <c r="M30" s="226"/>
    </row>
    <row r="31" spans="1:14" s="28" customFormat="1" ht="24" customHeight="1">
      <c r="A31" s="26"/>
      <c r="B31" s="211"/>
      <c r="C31" s="228"/>
      <c r="D31" s="228"/>
      <c r="E31" s="228"/>
      <c r="F31" s="56" t="s">
        <v>19</v>
      </c>
      <c r="G31" s="207" t="s">
        <v>230</v>
      </c>
      <c r="H31" s="36" t="s">
        <v>8</v>
      </c>
      <c r="I31" s="32">
        <v>1</v>
      </c>
      <c r="J31" s="191"/>
      <c r="K31" s="32">
        <v>1</v>
      </c>
      <c r="L31" s="191"/>
      <c r="M31" s="225" t="s">
        <v>232</v>
      </c>
    </row>
    <row r="32" spans="1:14" s="28" customFormat="1" ht="24" customHeight="1">
      <c r="A32" s="26"/>
      <c r="B32" s="211"/>
      <c r="C32" s="228"/>
      <c r="D32" s="228"/>
      <c r="E32" s="228"/>
      <c r="F32" s="56" t="s">
        <v>20</v>
      </c>
      <c r="G32" s="209"/>
      <c r="H32" s="36" t="s">
        <v>8</v>
      </c>
      <c r="I32" s="32">
        <v>1</v>
      </c>
      <c r="J32" s="191"/>
      <c r="K32" s="32">
        <v>1</v>
      </c>
      <c r="L32" s="191"/>
      <c r="M32" s="226"/>
      <c r="N32" s="41"/>
    </row>
    <row r="33" spans="1:14" s="28" customFormat="1" ht="24" customHeight="1">
      <c r="A33" s="26"/>
      <c r="B33" s="211"/>
      <c r="C33" s="228"/>
      <c r="D33" s="228"/>
      <c r="E33" s="228"/>
      <c r="F33" s="56" t="s">
        <v>21</v>
      </c>
      <c r="G33" s="207" t="s">
        <v>231</v>
      </c>
      <c r="H33" s="36" t="s">
        <v>8</v>
      </c>
      <c r="I33" s="32">
        <v>1</v>
      </c>
      <c r="J33" s="191"/>
      <c r="K33" s="32">
        <v>1</v>
      </c>
      <c r="L33" s="191"/>
      <c r="M33" s="225" t="s">
        <v>232</v>
      </c>
      <c r="N33" s="41"/>
    </row>
    <row r="34" spans="1:14" s="28" customFormat="1" ht="24" customHeight="1">
      <c r="A34" s="26"/>
      <c r="B34" s="212"/>
      <c r="C34" s="229"/>
      <c r="D34" s="229"/>
      <c r="E34" s="229"/>
      <c r="F34" s="56" t="s">
        <v>22</v>
      </c>
      <c r="G34" s="209"/>
      <c r="H34" s="36" t="s">
        <v>8</v>
      </c>
      <c r="I34" s="32">
        <v>1</v>
      </c>
      <c r="J34" s="192"/>
      <c r="K34" s="32">
        <v>1</v>
      </c>
      <c r="L34" s="192"/>
      <c r="M34" s="226"/>
      <c r="N34" s="41"/>
    </row>
    <row r="35" spans="1:14" s="28" customFormat="1" ht="23.25" customHeight="1">
      <c r="A35" s="26"/>
      <c r="B35" s="210">
        <v>4</v>
      </c>
      <c r="C35" s="227" t="s">
        <v>41</v>
      </c>
      <c r="D35" s="227" t="s">
        <v>98</v>
      </c>
      <c r="E35" s="227" t="s">
        <v>99</v>
      </c>
      <c r="F35" s="56" t="s">
        <v>15</v>
      </c>
      <c r="G35" s="207" t="s">
        <v>233</v>
      </c>
      <c r="H35" s="36" t="s">
        <v>8</v>
      </c>
      <c r="I35" s="32">
        <v>0</v>
      </c>
      <c r="J35" s="190" t="str">
        <f>BIN2HEX(I35&amp;""&amp;I36&amp;""&amp;I37&amp;""&amp;I38&amp;""&amp;I39&amp;""&amp;I40&amp;""&amp;I41&amp;""&amp;I42,2)</f>
        <v>55</v>
      </c>
      <c r="K35" s="32">
        <v>0</v>
      </c>
      <c r="L35" s="190" t="str">
        <f>BIN2HEX(K35&amp;""&amp;K36&amp;""&amp;K37&amp;""&amp;K38&amp;""&amp;K39&amp;""&amp;K40&amp;""&amp;K41&amp;""&amp;K42,2)</f>
        <v>55</v>
      </c>
      <c r="M35" s="225" t="s">
        <v>237</v>
      </c>
      <c r="N35" s="131" t="s">
        <v>755</v>
      </c>
    </row>
    <row r="36" spans="1:14" s="28" customFormat="1" ht="23.25" customHeight="1">
      <c r="A36" s="26"/>
      <c r="B36" s="211"/>
      <c r="C36" s="228"/>
      <c r="D36" s="228"/>
      <c r="E36" s="228"/>
      <c r="F36" s="56" t="s">
        <v>16</v>
      </c>
      <c r="G36" s="209"/>
      <c r="H36" s="36" t="s">
        <v>8</v>
      </c>
      <c r="I36" s="32">
        <v>1</v>
      </c>
      <c r="J36" s="191"/>
      <c r="K36" s="32">
        <v>1</v>
      </c>
      <c r="L36" s="191"/>
      <c r="M36" s="226"/>
    </row>
    <row r="37" spans="1:14" s="28" customFormat="1" ht="23.25" customHeight="1">
      <c r="A37" s="26"/>
      <c r="B37" s="211"/>
      <c r="C37" s="228"/>
      <c r="D37" s="228"/>
      <c r="E37" s="228"/>
      <c r="F37" s="56" t="s">
        <v>17</v>
      </c>
      <c r="G37" s="207" t="s">
        <v>234</v>
      </c>
      <c r="H37" s="36" t="s">
        <v>8</v>
      </c>
      <c r="I37" s="32">
        <v>0</v>
      </c>
      <c r="J37" s="191"/>
      <c r="K37" s="32">
        <v>0</v>
      </c>
      <c r="L37" s="191"/>
      <c r="M37" s="225" t="s">
        <v>237</v>
      </c>
      <c r="N37" s="131" t="s">
        <v>755</v>
      </c>
    </row>
    <row r="38" spans="1:14" s="28" customFormat="1" ht="23.25" customHeight="1">
      <c r="A38" s="26"/>
      <c r="B38" s="211"/>
      <c r="C38" s="228"/>
      <c r="D38" s="228"/>
      <c r="E38" s="228"/>
      <c r="F38" s="56" t="s">
        <v>18</v>
      </c>
      <c r="G38" s="209"/>
      <c r="H38" s="36" t="s">
        <v>8</v>
      </c>
      <c r="I38" s="32">
        <v>1</v>
      </c>
      <c r="J38" s="191"/>
      <c r="K38" s="32">
        <v>1</v>
      </c>
      <c r="L38" s="191"/>
      <c r="M38" s="226"/>
    </row>
    <row r="39" spans="1:14" s="28" customFormat="1" ht="23.25" customHeight="1">
      <c r="A39" s="26"/>
      <c r="B39" s="211"/>
      <c r="C39" s="228"/>
      <c r="D39" s="228"/>
      <c r="E39" s="228"/>
      <c r="F39" s="56" t="s">
        <v>19</v>
      </c>
      <c r="G39" s="207" t="s">
        <v>235</v>
      </c>
      <c r="H39" s="36" t="s">
        <v>8</v>
      </c>
      <c r="I39" s="32">
        <v>0</v>
      </c>
      <c r="J39" s="191"/>
      <c r="K39" s="32">
        <v>0</v>
      </c>
      <c r="L39" s="191"/>
      <c r="M39" s="225" t="s">
        <v>237</v>
      </c>
      <c r="N39" s="131" t="s">
        <v>754</v>
      </c>
    </row>
    <row r="40" spans="1:14" s="28" customFormat="1" ht="23.25" customHeight="1">
      <c r="A40" s="26"/>
      <c r="B40" s="211"/>
      <c r="C40" s="228"/>
      <c r="D40" s="228"/>
      <c r="E40" s="228"/>
      <c r="F40" s="56" t="s">
        <v>20</v>
      </c>
      <c r="G40" s="209"/>
      <c r="H40" s="36" t="s">
        <v>8</v>
      </c>
      <c r="I40" s="32">
        <v>1</v>
      </c>
      <c r="J40" s="191"/>
      <c r="K40" s="32">
        <v>1</v>
      </c>
      <c r="L40" s="191"/>
      <c r="M40" s="226"/>
    </row>
    <row r="41" spans="1:14" s="28" customFormat="1" ht="23.25" customHeight="1">
      <c r="A41" s="26"/>
      <c r="B41" s="211"/>
      <c r="C41" s="228"/>
      <c r="D41" s="228"/>
      <c r="E41" s="228"/>
      <c r="F41" s="56" t="s">
        <v>21</v>
      </c>
      <c r="G41" s="207" t="s">
        <v>236</v>
      </c>
      <c r="H41" s="36" t="s">
        <v>8</v>
      </c>
      <c r="I41" s="32">
        <v>0</v>
      </c>
      <c r="J41" s="191"/>
      <c r="K41" s="32">
        <v>0</v>
      </c>
      <c r="L41" s="191"/>
      <c r="M41" s="225" t="s">
        <v>237</v>
      </c>
      <c r="N41" s="131" t="s">
        <v>755</v>
      </c>
    </row>
    <row r="42" spans="1:14" s="28" customFormat="1" ht="23.25" customHeight="1">
      <c r="A42" s="26"/>
      <c r="B42" s="212"/>
      <c r="C42" s="229"/>
      <c r="D42" s="229"/>
      <c r="E42" s="229"/>
      <c r="F42" s="56" t="s">
        <v>22</v>
      </c>
      <c r="G42" s="209"/>
      <c r="H42" s="36" t="s">
        <v>8</v>
      </c>
      <c r="I42" s="32">
        <v>1</v>
      </c>
      <c r="J42" s="192"/>
      <c r="K42" s="32">
        <v>1</v>
      </c>
      <c r="L42" s="192"/>
      <c r="M42" s="226"/>
    </row>
    <row r="43" spans="1:14" s="28" customFormat="1" ht="24">
      <c r="A43" s="26"/>
      <c r="B43" s="210">
        <v>5</v>
      </c>
      <c r="C43" s="227" t="s">
        <v>42</v>
      </c>
      <c r="D43" s="227" t="s">
        <v>100</v>
      </c>
      <c r="E43" s="227" t="s">
        <v>101</v>
      </c>
      <c r="F43" s="56" t="s">
        <v>15</v>
      </c>
      <c r="G43" s="57" t="s">
        <v>238</v>
      </c>
      <c r="H43" s="36" t="s">
        <v>8</v>
      </c>
      <c r="I43" s="32">
        <v>0</v>
      </c>
      <c r="J43" s="190" t="str">
        <f>BIN2HEX(I43&amp;""&amp;I44&amp;""&amp;I45&amp;""&amp;I46&amp;""&amp;I47&amp;""&amp;I48&amp;""&amp;I49&amp;""&amp;I50,2)</f>
        <v>00</v>
      </c>
      <c r="K43" s="32">
        <v>0</v>
      </c>
      <c r="L43" s="190" t="str">
        <f>BIN2HEX(K43&amp;""&amp;K44&amp;""&amp;K45&amp;""&amp;K46&amp;""&amp;K47&amp;""&amp;K48&amp;""&amp;K49&amp;""&amp;K50,2)</f>
        <v>00</v>
      </c>
      <c r="M43" s="30" t="s">
        <v>239</v>
      </c>
    </row>
    <row r="44" spans="1:14" s="28" customFormat="1" ht="23.25" customHeight="1">
      <c r="A44" s="26"/>
      <c r="B44" s="211"/>
      <c r="C44" s="228"/>
      <c r="D44" s="228"/>
      <c r="E44" s="228"/>
      <c r="F44" s="56" t="s">
        <v>16</v>
      </c>
      <c r="G44" s="207" t="s">
        <v>240</v>
      </c>
      <c r="H44" s="36" t="s">
        <v>8</v>
      </c>
      <c r="I44" s="32">
        <v>0</v>
      </c>
      <c r="J44" s="191"/>
      <c r="K44" s="32">
        <v>0</v>
      </c>
      <c r="L44" s="191"/>
      <c r="M44" s="216" t="s">
        <v>244</v>
      </c>
    </row>
    <row r="45" spans="1:14" s="28" customFormat="1" ht="23.25" customHeight="1">
      <c r="A45" s="26"/>
      <c r="B45" s="211"/>
      <c r="C45" s="228"/>
      <c r="D45" s="228"/>
      <c r="E45" s="228"/>
      <c r="F45" s="56" t="s">
        <v>17</v>
      </c>
      <c r="G45" s="209"/>
      <c r="H45" s="36" t="s">
        <v>8</v>
      </c>
      <c r="I45" s="32">
        <v>0</v>
      </c>
      <c r="J45" s="191"/>
      <c r="K45" s="32">
        <v>0</v>
      </c>
      <c r="L45" s="191"/>
      <c r="M45" s="218"/>
    </row>
    <row r="46" spans="1:14" s="28" customFormat="1" ht="12">
      <c r="A46" s="26"/>
      <c r="B46" s="211"/>
      <c r="C46" s="228"/>
      <c r="D46" s="228"/>
      <c r="E46" s="228"/>
      <c r="F46" s="56" t="s">
        <v>18</v>
      </c>
      <c r="G46" s="207" t="s">
        <v>222</v>
      </c>
      <c r="H46" s="36" t="s">
        <v>8</v>
      </c>
      <c r="I46" s="32">
        <v>0</v>
      </c>
      <c r="J46" s="191"/>
      <c r="K46" s="32">
        <v>0</v>
      </c>
      <c r="L46" s="191"/>
      <c r="M46" s="216" t="s">
        <v>222</v>
      </c>
    </row>
    <row r="47" spans="1:14" s="28" customFormat="1" ht="12">
      <c r="A47" s="26"/>
      <c r="B47" s="211"/>
      <c r="C47" s="228"/>
      <c r="D47" s="228"/>
      <c r="E47" s="228"/>
      <c r="F47" s="56" t="s">
        <v>19</v>
      </c>
      <c r="G47" s="209"/>
      <c r="H47" s="36" t="s">
        <v>8</v>
      </c>
      <c r="I47" s="32">
        <v>0</v>
      </c>
      <c r="J47" s="191"/>
      <c r="K47" s="32">
        <v>0</v>
      </c>
      <c r="L47" s="191"/>
      <c r="M47" s="218"/>
    </row>
    <row r="48" spans="1:14" s="28" customFormat="1" ht="48">
      <c r="A48" s="26"/>
      <c r="B48" s="211"/>
      <c r="C48" s="228"/>
      <c r="D48" s="228"/>
      <c r="E48" s="228"/>
      <c r="F48" s="56" t="s">
        <v>20</v>
      </c>
      <c r="G48" s="57" t="s">
        <v>241</v>
      </c>
      <c r="H48" s="36" t="s">
        <v>8</v>
      </c>
      <c r="I48" s="32">
        <v>0</v>
      </c>
      <c r="J48" s="191"/>
      <c r="K48" s="32">
        <v>0</v>
      </c>
      <c r="L48" s="191"/>
      <c r="M48" s="30" t="s">
        <v>245</v>
      </c>
    </row>
    <row r="49" spans="1:13" s="28" customFormat="1" ht="24">
      <c r="A49" s="26"/>
      <c r="B49" s="211"/>
      <c r="C49" s="228"/>
      <c r="D49" s="228"/>
      <c r="E49" s="228"/>
      <c r="F49" s="56" t="s">
        <v>21</v>
      </c>
      <c r="G49" s="57" t="s">
        <v>242</v>
      </c>
      <c r="H49" s="36" t="s">
        <v>8</v>
      </c>
      <c r="I49" s="32">
        <v>0</v>
      </c>
      <c r="J49" s="191"/>
      <c r="K49" s="32">
        <v>0</v>
      </c>
      <c r="L49" s="191"/>
      <c r="M49" s="30" t="s">
        <v>246</v>
      </c>
    </row>
    <row r="50" spans="1:13" s="28" customFormat="1" ht="36">
      <c r="A50" s="26"/>
      <c r="B50" s="212"/>
      <c r="C50" s="229"/>
      <c r="D50" s="229"/>
      <c r="E50" s="229"/>
      <c r="F50" s="56" t="s">
        <v>22</v>
      </c>
      <c r="G50" s="57" t="s">
        <v>243</v>
      </c>
      <c r="H50" s="36" t="s">
        <v>8</v>
      </c>
      <c r="I50" s="62">
        <v>0</v>
      </c>
      <c r="J50" s="192"/>
      <c r="K50" s="62">
        <v>0</v>
      </c>
      <c r="L50" s="192"/>
      <c r="M50" s="30" t="s">
        <v>247</v>
      </c>
    </row>
    <row r="51" spans="1:13" s="28" customFormat="1" ht="12">
      <c r="A51" s="26"/>
      <c r="B51" s="210">
        <v>6</v>
      </c>
      <c r="C51" s="227" t="s">
        <v>43</v>
      </c>
      <c r="D51" s="227" t="s">
        <v>102</v>
      </c>
      <c r="E51" s="227" t="s">
        <v>103</v>
      </c>
      <c r="F51" s="56" t="s">
        <v>15</v>
      </c>
      <c r="G51" s="57" t="s">
        <v>222</v>
      </c>
      <c r="H51" s="36" t="s">
        <v>8</v>
      </c>
      <c r="I51" s="32">
        <v>0</v>
      </c>
      <c r="J51" s="190" t="str">
        <f>BIN2HEX(I51&amp;""&amp;I52&amp;""&amp;I53&amp;""&amp;I54&amp;""&amp;I55&amp;""&amp;I56&amp;""&amp;I57&amp;""&amp;I58,2)</f>
        <v>00</v>
      </c>
      <c r="K51" s="32">
        <v>0</v>
      </c>
      <c r="L51" s="190" t="str">
        <f>BIN2HEX(K51&amp;""&amp;K52&amp;""&amp;K53&amp;""&amp;K54&amp;""&amp;K55&amp;""&amp;K56&amp;""&amp;K57&amp;""&amp;K58,2)</f>
        <v>00</v>
      </c>
      <c r="M51" s="30" t="s">
        <v>222</v>
      </c>
    </row>
    <row r="52" spans="1:13" s="28" customFormat="1" ht="48">
      <c r="A52" s="26"/>
      <c r="B52" s="211"/>
      <c r="C52" s="228"/>
      <c r="D52" s="228"/>
      <c r="E52" s="228"/>
      <c r="F52" s="56" t="s">
        <v>16</v>
      </c>
      <c r="G52" s="57" t="s">
        <v>248</v>
      </c>
      <c r="H52" s="36" t="s">
        <v>8</v>
      </c>
      <c r="I52" s="32">
        <v>0</v>
      </c>
      <c r="J52" s="191"/>
      <c r="K52" s="32">
        <v>0</v>
      </c>
      <c r="L52" s="191"/>
      <c r="M52" s="30" t="s">
        <v>249</v>
      </c>
    </row>
    <row r="53" spans="1:13" s="28" customFormat="1" ht="36" customHeight="1">
      <c r="A53" s="26"/>
      <c r="B53" s="211"/>
      <c r="C53" s="228"/>
      <c r="D53" s="228"/>
      <c r="E53" s="228"/>
      <c r="F53" s="56" t="s">
        <v>17</v>
      </c>
      <c r="G53" s="207" t="s">
        <v>250</v>
      </c>
      <c r="H53" s="36" t="s">
        <v>8</v>
      </c>
      <c r="I53" s="32">
        <v>0</v>
      </c>
      <c r="J53" s="191"/>
      <c r="K53" s="32">
        <v>0</v>
      </c>
      <c r="L53" s="191"/>
      <c r="M53" s="216" t="s">
        <v>251</v>
      </c>
    </row>
    <row r="54" spans="1:13" s="28" customFormat="1" ht="36" customHeight="1">
      <c r="A54" s="26"/>
      <c r="B54" s="211"/>
      <c r="C54" s="228"/>
      <c r="D54" s="228"/>
      <c r="E54" s="228"/>
      <c r="F54" s="56" t="s">
        <v>18</v>
      </c>
      <c r="G54" s="209"/>
      <c r="H54" s="36" t="s">
        <v>8</v>
      </c>
      <c r="I54" s="32">
        <v>0</v>
      </c>
      <c r="J54" s="191"/>
      <c r="K54" s="32">
        <v>0</v>
      </c>
      <c r="L54" s="191"/>
      <c r="M54" s="220"/>
    </row>
    <row r="55" spans="1:13" s="28" customFormat="1" ht="36">
      <c r="A55" s="26"/>
      <c r="B55" s="211"/>
      <c r="C55" s="228"/>
      <c r="D55" s="228"/>
      <c r="E55" s="228"/>
      <c r="F55" s="56" t="s">
        <v>19</v>
      </c>
      <c r="G55" s="57" t="s">
        <v>252</v>
      </c>
      <c r="H55" s="36" t="s">
        <v>8</v>
      </c>
      <c r="I55" s="32">
        <v>0</v>
      </c>
      <c r="J55" s="191"/>
      <c r="K55" s="32">
        <v>0</v>
      </c>
      <c r="L55" s="191"/>
      <c r="M55" s="30" t="s">
        <v>256</v>
      </c>
    </row>
    <row r="56" spans="1:13" s="28" customFormat="1" ht="36">
      <c r="A56" s="26"/>
      <c r="B56" s="211"/>
      <c r="C56" s="228"/>
      <c r="D56" s="228"/>
      <c r="E56" s="228"/>
      <c r="F56" s="56" t="s">
        <v>20</v>
      </c>
      <c r="G56" s="57" t="s">
        <v>253</v>
      </c>
      <c r="H56" s="36" t="s">
        <v>8</v>
      </c>
      <c r="I56" s="32">
        <v>0</v>
      </c>
      <c r="J56" s="191"/>
      <c r="K56" s="32">
        <v>0</v>
      </c>
      <c r="L56" s="191"/>
      <c r="M56" s="30" t="s">
        <v>257</v>
      </c>
    </row>
    <row r="57" spans="1:13" s="28" customFormat="1" ht="36">
      <c r="A57" s="26"/>
      <c r="B57" s="211"/>
      <c r="C57" s="228"/>
      <c r="D57" s="228"/>
      <c r="E57" s="228"/>
      <c r="F57" s="56" t="s">
        <v>21</v>
      </c>
      <c r="G57" s="57" t="s">
        <v>254</v>
      </c>
      <c r="H57" s="36" t="s">
        <v>8</v>
      </c>
      <c r="I57" s="32">
        <v>0</v>
      </c>
      <c r="J57" s="191"/>
      <c r="K57" s="32">
        <v>0</v>
      </c>
      <c r="L57" s="191"/>
      <c r="M57" s="30" t="s">
        <v>258</v>
      </c>
    </row>
    <row r="58" spans="1:13" s="28" customFormat="1" ht="36">
      <c r="A58" s="26"/>
      <c r="B58" s="212"/>
      <c r="C58" s="229"/>
      <c r="D58" s="229"/>
      <c r="E58" s="229"/>
      <c r="F58" s="56" t="s">
        <v>22</v>
      </c>
      <c r="G58" s="57" t="s">
        <v>255</v>
      </c>
      <c r="H58" s="36" t="s">
        <v>8</v>
      </c>
      <c r="I58" s="32">
        <v>0</v>
      </c>
      <c r="J58" s="192"/>
      <c r="K58" s="32">
        <v>0</v>
      </c>
      <c r="L58" s="192"/>
      <c r="M58" s="30" t="s">
        <v>259</v>
      </c>
    </row>
    <row r="59" spans="1:13" s="28" customFormat="1" ht="28.5" customHeight="1">
      <c r="A59" s="26"/>
      <c r="B59" s="210">
        <v>7</v>
      </c>
      <c r="C59" s="227" t="s">
        <v>44</v>
      </c>
      <c r="D59" s="227" t="s">
        <v>104</v>
      </c>
      <c r="E59" s="227" t="s">
        <v>105</v>
      </c>
      <c r="F59" s="56" t="s">
        <v>15</v>
      </c>
      <c r="G59" s="207" t="s">
        <v>260</v>
      </c>
      <c r="H59" s="36" t="s">
        <v>8</v>
      </c>
      <c r="I59" s="32">
        <v>0</v>
      </c>
      <c r="J59" s="190" t="str">
        <f>BIN2HEX(I59&amp;""&amp;I60&amp;""&amp;I61&amp;""&amp;I62&amp;""&amp;I63&amp;""&amp;I64&amp;""&amp;I65&amp;""&amp;I66,2)</f>
        <v>00</v>
      </c>
      <c r="K59" s="32">
        <v>0</v>
      </c>
      <c r="L59" s="190" t="str">
        <f>BIN2HEX(K59&amp;""&amp;K60&amp;""&amp;K61&amp;""&amp;K62&amp;""&amp;K63&amp;""&amp;K64&amp;""&amp;K65&amp;""&amp;K66,2)</f>
        <v>00</v>
      </c>
      <c r="M59" s="216" t="s">
        <v>261</v>
      </c>
    </row>
    <row r="60" spans="1:13" s="28" customFormat="1" ht="28.5" customHeight="1">
      <c r="A60" s="26"/>
      <c r="B60" s="211"/>
      <c r="C60" s="228"/>
      <c r="D60" s="228"/>
      <c r="E60" s="228"/>
      <c r="F60" s="56" t="s">
        <v>16</v>
      </c>
      <c r="G60" s="209"/>
      <c r="H60" s="36" t="s">
        <v>8</v>
      </c>
      <c r="I60" s="32">
        <v>0</v>
      </c>
      <c r="J60" s="191"/>
      <c r="K60" s="32">
        <v>0</v>
      </c>
      <c r="L60" s="191"/>
      <c r="M60" s="218"/>
    </row>
    <row r="61" spans="1:13" s="28" customFormat="1" ht="28.5" customHeight="1">
      <c r="A61" s="26"/>
      <c r="B61" s="211"/>
      <c r="C61" s="228"/>
      <c r="D61" s="228"/>
      <c r="E61" s="228"/>
      <c r="F61" s="56" t="s">
        <v>17</v>
      </c>
      <c r="G61" s="207" t="s">
        <v>262</v>
      </c>
      <c r="H61" s="36" t="s">
        <v>8</v>
      </c>
      <c r="I61" s="32">
        <v>0</v>
      </c>
      <c r="J61" s="191"/>
      <c r="K61" s="32">
        <v>0</v>
      </c>
      <c r="L61" s="191"/>
      <c r="M61" s="216" t="s">
        <v>265</v>
      </c>
    </row>
    <row r="62" spans="1:13" s="28" customFormat="1" ht="28.5" customHeight="1">
      <c r="A62" s="26"/>
      <c r="B62" s="211"/>
      <c r="C62" s="228"/>
      <c r="D62" s="228"/>
      <c r="E62" s="228"/>
      <c r="F62" s="56" t="s">
        <v>18</v>
      </c>
      <c r="G62" s="209"/>
      <c r="H62" s="36" t="s">
        <v>8</v>
      </c>
      <c r="I62" s="32">
        <v>0</v>
      </c>
      <c r="J62" s="191"/>
      <c r="K62" s="32">
        <v>0</v>
      </c>
      <c r="L62" s="191"/>
      <c r="M62" s="218"/>
    </row>
    <row r="63" spans="1:13" s="28" customFormat="1" ht="28.5" customHeight="1">
      <c r="A63" s="26"/>
      <c r="B63" s="211"/>
      <c r="C63" s="228"/>
      <c r="D63" s="228"/>
      <c r="E63" s="228"/>
      <c r="F63" s="56" t="s">
        <v>19</v>
      </c>
      <c r="G63" s="207" t="s">
        <v>263</v>
      </c>
      <c r="H63" s="36" t="s">
        <v>8</v>
      </c>
      <c r="I63" s="32">
        <v>0</v>
      </c>
      <c r="J63" s="191"/>
      <c r="K63" s="32">
        <v>0</v>
      </c>
      <c r="L63" s="191"/>
      <c r="M63" s="216" t="s">
        <v>266</v>
      </c>
    </row>
    <row r="64" spans="1:13" s="28" customFormat="1" ht="28.5" customHeight="1">
      <c r="A64" s="26"/>
      <c r="B64" s="211"/>
      <c r="C64" s="228"/>
      <c r="D64" s="228"/>
      <c r="E64" s="228"/>
      <c r="F64" s="56" t="s">
        <v>20</v>
      </c>
      <c r="G64" s="209"/>
      <c r="H64" s="36" t="s">
        <v>8</v>
      </c>
      <c r="I64" s="32">
        <v>0</v>
      </c>
      <c r="J64" s="191"/>
      <c r="K64" s="32">
        <v>0</v>
      </c>
      <c r="L64" s="191"/>
      <c r="M64" s="218"/>
    </row>
    <row r="65" spans="1:13" s="28" customFormat="1" ht="28.5" customHeight="1">
      <c r="A65" s="26"/>
      <c r="B65" s="211"/>
      <c r="C65" s="228"/>
      <c r="D65" s="228"/>
      <c r="E65" s="228"/>
      <c r="F65" s="56" t="s">
        <v>21</v>
      </c>
      <c r="G65" s="207" t="s">
        <v>264</v>
      </c>
      <c r="H65" s="36" t="s">
        <v>8</v>
      </c>
      <c r="I65" s="32">
        <v>0</v>
      </c>
      <c r="J65" s="191"/>
      <c r="K65" s="32">
        <v>0</v>
      </c>
      <c r="L65" s="191"/>
      <c r="M65" s="216" t="s">
        <v>267</v>
      </c>
    </row>
    <row r="66" spans="1:13" s="28" customFormat="1" ht="28.5" customHeight="1">
      <c r="A66" s="26"/>
      <c r="B66" s="212"/>
      <c r="C66" s="229"/>
      <c r="D66" s="229"/>
      <c r="E66" s="229"/>
      <c r="F66" s="56" t="s">
        <v>22</v>
      </c>
      <c r="G66" s="209"/>
      <c r="H66" s="36" t="s">
        <v>8</v>
      </c>
      <c r="I66" s="32">
        <v>0</v>
      </c>
      <c r="J66" s="192"/>
      <c r="K66" s="32">
        <v>0</v>
      </c>
      <c r="L66" s="192"/>
      <c r="M66" s="218"/>
    </row>
    <row r="67" spans="1:13" s="28" customFormat="1" ht="34.5" customHeight="1">
      <c r="A67" s="26"/>
      <c r="B67" s="210">
        <v>8</v>
      </c>
      <c r="C67" s="227" t="s">
        <v>45</v>
      </c>
      <c r="D67" s="227" t="s">
        <v>106</v>
      </c>
      <c r="E67" s="227" t="s">
        <v>107</v>
      </c>
      <c r="F67" s="56" t="s">
        <v>15</v>
      </c>
      <c r="G67" s="207" t="s">
        <v>268</v>
      </c>
      <c r="H67" s="36" t="s">
        <v>8</v>
      </c>
      <c r="I67" s="32">
        <v>0</v>
      </c>
      <c r="J67" s="190" t="str">
        <f>BIN2HEX(I67&amp;""&amp;I68&amp;""&amp;I69&amp;""&amp;I70&amp;""&amp;I71&amp;""&amp;I72&amp;""&amp;I73&amp;""&amp;I74,2)</f>
        <v>11</v>
      </c>
      <c r="K67" s="32">
        <v>0</v>
      </c>
      <c r="L67" s="190" t="str">
        <f>BIN2HEX(K67&amp;""&amp;K68&amp;""&amp;K69&amp;""&amp;K70&amp;""&amp;K71&amp;""&amp;K72&amp;""&amp;K73&amp;""&amp;K74,2)</f>
        <v>11</v>
      </c>
      <c r="M67" s="216" t="s">
        <v>270</v>
      </c>
    </row>
    <row r="68" spans="1:13" s="28" customFormat="1" ht="34.5" customHeight="1">
      <c r="A68" s="26"/>
      <c r="B68" s="211"/>
      <c r="C68" s="228"/>
      <c r="D68" s="228"/>
      <c r="E68" s="228"/>
      <c r="F68" s="56" t="s">
        <v>16</v>
      </c>
      <c r="G68" s="208"/>
      <c r="H68" s="36" t="s">
        <v>8</v>
      </c>
      <c r="I68" s="32">
        <v>0</v>
      </c>
      <c r="J68" s="191"/>
      <c r="K68" s="32">
        <v>0</v>
      </c>
      <c r="L68" s="191"/>
      <c r="M68" s="217"/>
    </row>
    <row r="69" spans="1:13" s="28" customFormat="1" ht="34.5" customHeight="1">
      <c r="A69" s="26"/>
      <c r="B69" s="211"/>
      <c r="C69" s="228"/>
      <c r="D69" s="228"/>
      <c r="E69" s="228"/>
      <c r="F69" s="56" t="s">
        <v>17</v>
      </c>
      <c r="G69" s="208"/>
      <c r="H69" s="36" t="s">
        <v>8</v>
      </c>
      <c r="I69" s="32">
        <v>0</v>
      </c>
      <c r="J69" s="191"/>
      <c r="K69" s="32">
        <v>0</v>
      </c>
      <c r="L69" s="191"/>
      <c r="M69" s="217"/>
    </row>
    <row r="70" spans="1:13" s="28" customFormat="1" ht="34.5" customHeight="1">
      <c r="A70" s="26"/>
      <c r="B70" s="211"/>
      <c r="C70" s="228"/>
      <c r="D70" s="228"/>
      <c r="E70" s="228"/>
      <c r="F70" s="56" t="s">
        <v>18</v>
      </c>
      <c r="G70" s="209"/>
      <c r="H70" s="36" t="s">
        <v>8</v>
      </c>
      <c r="I70" s="32">
        <v>1</v>
      </c>
      <c r="J70" s="191"/>
      <c r="K70" s="32">
        <v>1</v>
      </c>
      <c r="L70" s="191"/>
      <c r="M70" s="218"/>
    </row>
    <row r="71" spans="1:13" s="28" customFormat="1" ht="34.5" customHeight="1">
      <c r="A71" s="26"/>
      <c r="B71" s="211"/>
      <c r="C71" s="228"/>
      <c r="D71" s="228"/>
      <c r="E71" s="228"/>
      <c r="F71" s="56" t="s">
        <v>19</v>
      </c>
      <c r="G71" s="207" t="s">
        <v>269</v>
      </c>
      <c r="H71" s="36" t="s">
        <v>8</v>
      </c>
      <c r="I71" s="32">
        <v>0</v>
      </c>
      <c r="J71" s="191"/>
      <c r="K71" s="32">
        <v>0</v>
      </c>
      <c r="L71" s="191"/>
      <c r="M71" s="216" t="s">
        <v>271</v>
      </c>
    </row>
    <row r="72" spans="1:13" s="28" customFormat="1" ht="34.5" customHeight="1">
      <c r="A72" s="26"/>
      <c r="B72" s="211"/>
      <c r="C72" s="228"/>
      <c r="D72" s="228"/>
      <c r="E72" s="228"/>
      <c r="F72" s="56" t="s">
        <v>20</v>
      </c>
      <c r="G72" s="208"/>
      <c r="H72" s="36" t="s">
        <v>8</v>
      </c>
      <c r="I72" s="32">
        <v>0</v>
      </c>
      <c r="J72" s="191"/>
      <c r="K72" s="32">
        <v>0</v>
      </c>
      <c r="L72" s="191"/>
      <c r="M72" s="217"/>
    </row>
    <row r="73" spans="1:13" s="28" customFormat="1" ht="34.5" customHeight="1">
      <c r="A73" s="26"/>
      <c r="B73" s="211"/>
      <c r="C73" s="228"/>
      <c r="D73" s="228"/>
      <c r="E73" s="228"/>
      <c r="F73" s="56" t="s">
        <v>21</v>
      </c>
      <c r="G73" s="208"/>
      <c r="H73" s="36" t="s">
        <v>8</v>
      </c>
      <c r="I73" s="32">
        <v>0</v>
      </c>
      <c r="J73" s="191"/>
      <c r="K73" s="32">
        <v>0</v>
      </c>
      <c r="L73" s="191"/>
      <c r="M73" s="217"/>
    </row>
    <row r="74" spans="1:13" s="28" customFormat="1" ht="34.5" customHeight="1">
      <c r="A74" s="26"/>
      <c r="B74" s="212"/>
      <c r="C74" s="229"/>
      <c r="D74" s="229"/>
      <c r="E74" s="229"/>
      <c r="F74" s="56" t="s">
        <v>22</v>
      </c>
      <c r="G74" s="209"/>
      <c r="H74" s="36" t="s">
        <v>8</v>
      </c>
      <c r="I74" s="32">
        <v>1</v>
      </c>
      <c r="J74" s="192"/>
      <c r="K74" s="32">
        <v>1</v>
      </c>
      <c r="L74" s="192"/>
      <c r="M74" s="218"/>
    </row>
    <row r="75" spans="1:13" s="28" customFormat="1" ht="34.5" customHeight="1">
      <c r="A75" s="26"/>
      <c r="B75" s="210">
        <v>9</v>
      </c>
      <c r="C75" s="227" t="s">
        <v>46</v>
      </c>
      <c r="D75" s="227" t="s">
        <v>108</v>
      </c>
      <c r="E75" s="227" t="s">
        <v>109</v>
      </c>
      <c r="F75" s="56" t="s">
        <v>15</v>
      </c>
      <c r="G75" s="207" t="s">
        <v>272</v>
      </c>
      <c r="H75" s="36" t="s">
        <v>8</v>
      </c>
      <c r="I75" s="32">
        <v>0</v>
      </c>
      <c r="J75" s="190" t="str">
        <f>BIN2HEX(I75&amp;""&amp;I76&amp;""&amp;I77&amp;""&amp;I78&amp;""&amp;I79&amp;""&amp;I80&amp;""&amp;I81&amp;""&amp;I82,2)</f>
        <v>11</v>
      </c>
      <c r="K75" s="32">
        <v>0</v>
      </c>
      <c r="L75" s="190" t="str">
        <f>BIN2HEX(K75&amp;""&amp;K76&amp;""&amp;K77&amp;""&amp;K78&amp;""&amp;K79&amp;""&amp;K80&amp;""&amp;K81&amp;""&amp;K82,2)</f>
        <v>11</v>
      </c>
      <c r="M75" s="216" t="s">
        <v>274</v>
      </c>
    </row>
    <row r="76" spans="1:13" s="28" customFormat="1" ht="34.5" customHeight="1">
      <c r="A76" s="26"/>
      <c r="B76" s="211"/>
      <c r="C76" s="228"/>
      <c r="D76" s="228"/>
      <c r="E76" s="228"/>
      <c r="F76" s="56" t="s">
        <v>16</v>
      </c>
      <c r="G76" s="208"/>
      <c r="H76" s="36" t="s">
        <v>8</v>
      </c>
      <c r="I76" s="32">
        <v>0</v>
      </c>
      <c r="J76" s="191"/>
      <c r="K76" s="32">
        <v>0</v>
      </c>
      <c r="L76" s="191"/>
      <c r="M76" s="217"/>
    </row>
    <row r="77" spans="1:13" s="28" customFormat="1" ht="34.5" customHeight="1">
      <c r="A77" s="26"/>
      <c r="B77" s="211"/>
      <c r="C77" s="228"/>
      <c r="D77" s="228"/>
      <c r="E77" s="228"/>
      <c r="F77" s="56" t="s">
        <v>17</v>
      </c>
      <c r="G77" s="208"/>
      <c r="H77" s="36" t="s">
        <v>8</v>
      </c>
      <c r="I77" s="32">
        <v>0</v>
      </c>
      <c r="J77" s="191"/>
      <c r="K77" s="32">
        <v>0</v>
      </c>
      <c r="L77" s="191"/>
      <c r="M77" s="217"/>
    </row>
    <row r="78" spans="1:13" s="28" customFormat="1" ht="34.5" customHeight="1">
      <c r="A78" s="26"/>
      <c r="B78" s="211"/>
      <c r="C78" s="228"/>
      <c r="D78" s="228"/>
      <c r="E78" s="228"/>
      <c r="F78" s="56" t="s">
        <v>18</v>
      </c>
      <c r="G78" s="209"/>
      <c r="H78" s="36" t="s">
        <v>8</v>
      </c>
      <c r="I78" s="32">
        <v>1</v>
      </c>
      <c r="J78" s="191"/>
      <c r="K78" s="32">
        <v>1</v>
      </c>
      <c r="L78" s="191"/>
      <c r="M78" s="218"/>
    </row>
    <row r="79" spans="1:13" s="28" customFormat="1" ht="34.5" customHeight="1">
      <c r="A79" s="26"/>
      <c r="B79" s="211"/>
      <c r="C79" s="228"/>
      <c r="D79" s="228"/>
      <c r="E79" s="228"/>
      <c r="F79" s="56" t="s">
        <v>19</v>
      </c>
      <c r="G79" s="207" t="s">
        <v>273</v>
      </c>
      <c r="H79" s="36" t="s">
        <v>8</v>
      </c>
      <c r="I79" s="32">
        <v>0</v>
      </c>
      <c r="J79" s="191"/>
      <c r="K79" s="32">
        <v>0</v>
      </c>
      <c r="L79" s="191"/>
      <c r="M79" s="216" t="s">
        <v>275</v>
      </c>
    </row>
    <row r="80" spans="1:13" s="28" customFormat="1" ht="34.5" customHeight="1">
      <c r="A80" s="26"/>
      <c r="B80" s="211"/>
      <c r="C80" s="228"/>
      <c r="D80" s="228"/>
      <c r="E80" s="228"/>
      <c r="F80" s="56" t="s">
        <v>20</v>
      </c>
      <c r="G80" s="208"/>
      <c r="H80" s="36" t="s">
        <v>8</v>
      </c>
      <c r="I80" s="32">
        <v>0</v>
      </c>
      <c r="J80" s="191"/>
      <c r="K80" s="32">
        <v>0</v>
      </c>
      <c r="L80" s="191"/>
      <c r="M80" s="217"/>
    </row>
    <row r="81" spans="1:13" s="28" customFormat="1" ht="34.5" customHeight="1">
      <c r="A81" s="26"/>
      <c r="B81" s="211"/>
      <c r="C81" s="228"/>
      <c r="D81" s="228"/>
      <c r="E81" s="228"/>
      <c r="F81" s="56" t="s">
        <v>21</v>
      </c>
      <c r="G81" s="208"/>
      <c r="H81" s="36" t="s">
        <v>8</v>
      </c>
      <c r="I81" s="32">
        <v>0</v>
      </c>
      <c r="J81" s="191"/>
      <c r="K81" s="32">
        <v>0</v>
      </c>
      <c r="L81" s="191"/>
      <c r="M81" s="217"/>
    </row>
    <row r="82" spans="1:13" s="28" customFormat="1" ht="34.5" customHeight="1">
      <c r="A82" s="26"/>
      <c r="B82" s="212"/>
      <c r="C82" s="229"/>
      <c r="D82" s="229"/>
      <c r="E82" s="229"/>
      <c r="F82" s="56" t="s">
        <v>22</v>
      </c>
      <c r="G82" s="209"/>
      <c r="H82" s="36" t="s">
        <v>8</v>
      </c>
      <c r="I82" s="32">
        <v>1</v>
      </c>
      <c r="J82" s="192"/>
      <c r="K82" s="32">
        <v>1</v>
      </c>
      <c r="L82" s="192"/>
      <c r="M82" s="218"/>
    </row>
    <row r="83" spans="1:13" s="28" customFormat="1" ht="24">
      <c r="A83" s="26"/>
      <c r="B83" s="210">
        <v>10</v>
      </c>
      <c r="C83" s="213" t="s">
        <v>47</v>
      </c>
      <c r="D83" s="227" t="s">
        <v>110</v>
      </c>
      <c r="E83" s="227" t="s">
        <v>111</v>
      </c>
      <c r="F83" s="56" t="s">
        <v>15</v>
      </c>
      <c r="G83" s="57" t="s">
        <v>276</v>
      </c>
      <c r="H83" s="36" t="s">
        <v>25</v>
      </c>
      <c r="I83" s="32">
        <v>0</v>
      </c>
      <c r="J83" s="190" t="str">
        <f>BIN2HEX(I83&amp;""&amp;I84&amp;""&amp;I85&amp;""&amp;I86&amp;""&amp;I87&amp;""&amp;I88&amp;""&amp;I89&amp;""&amp;I90,2)</f>
        <v>00</v>
      </c>
      <c r="K83" s="32">
        <v>0</v>
      </c>
      <c r="L83" s="190" t="str">
        <f>BIN2HEX(K83&amp;""&amp;K84&amp;""&amp;K85&amp;""&amp;K86&amp;""&amp;K87&amp;""&amp;K88&amp;""&amp;K89&amp;""&amp;K90,2)</f>
        <v>00</v>
      </c>
      <c r="M83" s="30" t="s">
        <v>277</v>
      </c>
    </row>
    <row r="84" spans="1:13" s="28" customFormat="1" ht="24">
      <c r="A84" s="26"/>
      <c r="B84" s="211"/>
      <c r="C84" s="214"/>
      <c r="D84" s="228"/>
      <c r="E84" s="228"/>
      <c r="F84" s="56" t="s">
        <v>16</v>
      </c>
      <c r="G84" s="57" t="s">
        <v>278</v>
      </c>
      <c r="H84" s="36" t="s">
        <v>25</v>
      </c>
      <c r="I84" s="32">
        <v>0</v>
      </c>
      <c r="J84" s="191"/>
      <c r="K84" s="32">
        <v>0</v>
      </c>
      <c r="L84" s="191"/>
      <c r="M84" s="30" t="s">
        <v>279</v>
      </c>
    </row>
    <row r="85" spans="1:13" s="28" customFormat="1" ht="24">
      <c r="A85" s="26"/>
      <c r="B85" s="211"/>
      <c r="C85" s="214"/>
      <c r="D85" s="228"/>
      <c r="E85" s="228"/>
      <c r="F85" s="56" t="s">
        <v>17</v>
      </c>
      <c r="G85" s="57" t="s">
        <v>280</v>
      </c>
      <c r="H85" s="36" t="s">
        <v>25</v>
      </c>
      <c r="I85" s="32">
        <v>0</v>
      </c>
      <c r="J85" s="191"/>
      <c r="K85" s="32">
        <v>0</v>
      </c>
      <c r="L85" s="191"/>
      <c r="M85" s="30" t="s">
        <v>281</v>
      </c>
    </row>
    <row r="86" spans="1:13" s="28" customFormat="1" ht="24">
      <c r="A86" s="26"/>
      <c r="B86" s="211"/>
      <c r="C86" s="214"/>
      <c r="D86" s="228"/>
      <c r="E86" s="228"/>
      <c r="F86" s="56" t="s">
        <v>18</v>
      </c>
      <c r="G86" s="57" t="s">
        <v>282</v>
      </c>
      <c r="H86" s="36" t="s">
        <v>25</v>
      </c>
      <c r="I86" s="32">
        <v>0</v>
      </c>
      <c r="J86" s="191"/>
      <c r="K86" s="32">
        <v>0</v>
      </c>
      <c r="L86" s="191"/>
      <c r="M86" s="30" t="s">
        <v>283</v>
      </c>
    </row>
    <row r="87" spans="1:13" s="28" customFormat="1" ht="24">
      <c r="A87" s="26"/>
      <c r="B87" s="211"/>
      <c r="C87" s="214"/>
      <c r="D87" s="228"/>
      <c r="E87" s="228"/>
      <c r="F87" s="56" t="s">
        <v>19</v>
      </c>
      <c r="G87" s="57" t="s">
        <v>284</v>
      </c>
      <c r="H87" s="36" t="s">
        <v>25</v>
      </c>
      <c r="I87" s="32">
        <v>0</v>
      </c>
      <c r="J87" s="191"/>
      <c r="K87" s="32">
        <v>0</v>
      </c>
      <c r="L87" s="191"/>
      <c r="M87" s="30" t="s">
        <v>285</v>
      </c>
    </row>
    <row r="88" spans="1:13" s="28" customFormat="1" ht="24">
      <c r="A88" s="26"/>
      <c r="B88" s="211"/>
      <c r="C88" s="214"/>
      <c r="D88" s="228"/>
      <c r="E88" s="228"/>
      <c r="F88" s="56" t="s">
        <v>20</v>
      </c>
      <c r="G88" s="57" t="s">
        <v>286</v>
      </c>
      <c r="H88" s="36" t="s">
        <v>25</v>
      </c>
      <c r="I88" s="32">
        <v>0</v>
      </c>
      <c r="J88" s="191"/>
      <c r="K88" s="32">
        <v>0</v>
      </c>
      <c r="L88" s="191"/>
      <c r="M88" s="30" t="s">
        <v>287</v>
      </c>
    </row>
    <row r="89" spans="1:13" s="28" customFormat="1" ht="24">
      <c r="A89" s="26"/>
      <c r="B89" s="211"/>
      <c r="C89" s="214"/>
      <c r="D89" s="228"/>
      <c r="E89" s="228"/>
      <c r="F89" s="56" t="s">
        <v>21</v>
      </c>
      <c r="G89" s="57" t="s">
        <v>288</v>
      </c>
      <c r="H89" s="36" t="s">
        <v>25</v>
      </c>
      <c r="I89" s="32">
        <v>0</v>
      </c>
      <c r="J89" s="191"/>
      <c r="K89" s="32">
        <v>0</v>
      </c>
      <c r="L89" s="191"/>
      <c r="M89" s="30" t="s">
        <v>289</v>
      </c>
    </row>
    <row r="90" spans="1:13" s="28" customFormat="1" ht="24">
      <c r="A90" s="26"/>
      <c r="B90" s="212"/>
      <c r="C90" s="215"/>
      <c r="D90" s="229"/>
      <c r="E90" s="229"/>
      <c r="F90" s="56" t="s">
        <v>22</v>
      </c>
      <c r="G90" s="57" t="s">
        <v>290</v>
      </c>
      <c r="H90" s="36" t="s">
        <v>25</v>
      </c>
      <c r="I90" s="32">
        <v>0</v>
      </c>
      <c r="J90" s="192"/>
      <c r="K90" s="32">
        <v>0</v>
      </c>
      <c r="L90" s="192"/>
      <c r="M90" s="30" t="s">
        <v>291</v>
      </c>
    </row>
    <row r="91" spans="1:13" s="28" customFormat="1" ht="24">
      <c r="A91" s="26"/>
      <c r="B91" s="210">
        <v>11</v>
      </c>
      <c r="C91" s="213" t="s">
        <v>48</v>
      </c>
      <c r="D91" s="227" t="s">
        <v>112</v>
      </c>
      <c r="E91" s="227" t="s">
        <v>113</v>
      </c>
      <c r="F91" s="56" t="s">
        <v>15</v>
      </c>
      <c r="G91" s="57" t="s">
        <v>292</v>
      </c>
      <c r="H91" s="36" t="s">
        <v>25</v>
      </c>
      <c r="I91" s="32">
        <v>0</v>
      </c>
      <c r="J91" s="190" t="str">
        <f>BIN2HEX(I91&amp;""&amp;I92&amp;""&amp;I93&amp;""&amp;I94&amp;""&amp;I95&amp;""&amp;I96&amp;""&amp;I97&amp;""&amp;I98,2)</f>
        <v>00</v>
      </c>
      <c r="K91" s="32">
        <v>0</v>
      </c>
      <c r="L91" s="190" t="str">
        <f>BIN2HEX(K91&amp;""&amp;K92&amp;""&amp;K93&amp;""&amp;K94&amp;""&amp;K95&amp;""&amp;K96&amp;""&amp;K97&amp;""&amp;K98,2)</f>
        <v>00</v>
      </c>
      <c r="M91" s="30" t="s">
        <v>293</v>
      </c>
    </row>
    <row r="92" spans="1:13" s="28" customFormat="1" ht="24">
      <c r="A92" s="26"/>
      <c r="B92" s="211"/>
      <c r="C92" s="214"/>
      <c r="D92" s="228"/>
      <c r="E92" s="228"/>
      <c r="F92" s="56" t="s">
        <v>16</v>
      </c>
      <c r="G92" s="57" t="s">
        <v>294</v>
      </c>
      <c r="H92" s="36" t="s">
        <v>25</v>
      </c>
      <c r="I92" s="32">
        <v>0</v>
      </c>
      <c r="J92" s="191"/>
      <c r="K92" s="32">
        <v>0</v>
      </c>
      <c r="L92" s="191"/>
      <c r="M92" s="30" t="s">
        <v>295</v>
      </c>
    </row>
    <row r="93" spans="1:13" s="28" customFormat="1" ht="24">
      <c r="A93" s="26"/>
      <c r="B93" s="211"/>
      <c r="C93" s="214"/>
      <c r="D93" s="228"/>
      <c r="E93" s="228"/>
      <c r="F93" s="56" t="s">
        <v>17</v>
      </c>
      <c r="G93" s="57" t="s">
        <v>296</v>
      </c>
      <c r="H93" s="36" t="s">
        <v>25</v>
      </c>
      <c r="I93" s="32">
        <v>0</v>
      </c>
      <c r="J93" s="191"/>
      <c r="K93" s="32">
        <v>0</v>
      </c>
      <c r="L93" s="191"/>
      <c r="M93" s="30" t="s">
        <v>297</v>
      </c>
    </row>
    <row r="94" spans="1:13" s="28" customFormat="1" ht="24">
      <c r="A94" s="26"/>
      <c r="B94" s="211"/>
      <c r="C94" s="214"/>
      <c r="D94" s="228"/>
      <c r="E94" s="228"/>
      <c r="F94" s="56" t="s">
        <v>18</v>
      </c>
      <c r="G94" s="57" t="s">
        <v>298</v>
      </c>
      <c r="H94" s="36" t="s">
        <v>25</v>
      </c>
      <c r="I94" s="32">
        <v>0</v>
      </c>
      <c r="J94" s="191"/>
      <c r="K94" s="32">
        <v>0</v>
      </c>
      <c r="L94" s="191"/>
      <c r="M94" s="30" t="s">
        <v>299</v>
      </c>
    </row>
    <row r="95" spans="1:13" s="28" customFormat="1" ht="24">
      <c r="A95" s="26"/>
      <c r="B95" s="211"/>
      <c r="C95" s="214"/>
      <c r="D95" s="228"/>
      <c r="E95" s="228"/>
      <c r="F95" s="56" t="s">
        <v>19</v>
      </c>
      <c r="G95" s="57" t="s">
        <v>300</v>
      </c>
      <c r="H95" s="36" t="s">
        <v>25</v>
      </c>
      <c r="I95" s="32">
        <v>0</v>
      </c>
      <c r="J95" s="191"/>
      <c r="K95" s="32">
        <v>0</v>
      </c>
      <c r="L95" s="191"/>
      <c r="M95" s="30" t="s">
        <v>301</v>
      </c>
    </row>
    <row r="96" spans="1:13" s="28" customFormat="1" ht="24">
      <c r="A96" s="26"/>
      <c r="B96" s="211"/>
      <c r="C96" s="214"/>
      <c r="D96" s="228"/>
      <c r="E96" s="228"/>
      <c r="F96" s="56" t="s">
        <v>20</v>
      </c>
      <c r="G96" s="57" t="s">
        <v>302</v>
      </c>
      <c r="H96" s="36" t="s">
        <v>25</v>
      </c>
      <c r="I96" s="32">
        <v>0</v>
      </c>
      <c r="J96" s="191"/>
      <c r="K96" s="32">
        <v>0</v>
      </c>
      <c r="L96" s="191"/>
      <c r="M96" s="30" t="s">
        <v>303</v>
      </c>
    </row>
    <row r="97" spans="1:13" s="28" customFormat="1" ht="24">
      <c r="A97" s="26"/>
      <c r="B97" s="211"/>
      <c r="C97" s="214"/>
      <c r="D97" s="228"/>
      <c r="E97" s="228"/>
      <c r="F97" s="56" t="s">
        <v>21</v>
      </c>
      <c r="G97" s="57" t="s">
        <v>304</v>
      </c>
      <c r="H97" s="36" t="s">
        <v>25</v>
      </c>
      <c r="I97" s="32">
        <v>0</v>
      </c>
      <c r="J97" s="191"/>
      <c r="K97" s="32">
        <v>0</v>
      </c>
      <c r="L97" s="191"/>
      <c r="M97" s="30" t="s">
        <v>305</v>
      </c>
    </row>
    <row r="98" spans="1:13" s="28" customFormat="1" ht="24">
      <c r="A98" s="26"/>
      <c r="B98" s="212"/>
      <c r="C98" s="215"/>
      <c r="D98" s="229"/>
      <c r="E98" s="229"/>
      <c r="F98" s="56" t="s">
        <v>22</v>
      </c>
      <c r="G98" s="57" t="s">
        <v>306</v>
      </c>
      <c r="H98" s="36" t="s">
        <v>25</v>
      </c>
      <c r="I98" s="32">
        <v>0</v>
      </c>
      <c r="J98" s="192"/>
      <c r="K98" s="32">
        <v>0</v>
      </c>
      <c r="L98" s="192"/>
      <c r="M98" s="30" t="s">
        <v>307</v>
      </c>
    </row>
    <row r="99" spans="1:13" s="28" customFormat="1" ht="12">
      <c r="A99" s="26"/>
      <c r="B99" s="210">
        <v>12</v>
      </c>
      <c r="C99" s="213" t="s">
        <v>49</v>
      </c>
      <c r="D99" s="227" t="s">
        <v>114</v>
      </c>
      <c r="E99" s="227" t="s">
        <v>115</v>
      </c>
      <c r="F99" s="56" t="s">
        <v>15</v>
      </c>
      <c r="G99" s="207" t="s">
        <v>222</v>
      </c>
      <c r="H99" s="36" t="s">
        <v>25</v>
      </c>
      <c r="I99" s="32">
        <v>0</v>
      </c>
      <c r="J99" s="190" t="str">
        <f>BIN2HEX(I99&amp;""&amp;I100&amp;""&amp;I101&amp;""&amp;I102&amp;""&amp;I103&amp;""&amp;I104&amp;""&amp;I105&amp;""&amp;I106,2)</f>
        <v>00</v>
      </c>
      <c r="K99" s="32">
        <v>0</v>
      </c>
      <c r="L99" s="190" t="str">
        <f>BIN2HEX(K99&amp;""&amp;K100&amp;""&amp;K101&amp;""&amp;K102&amp;""&amp;K103&amp;""&amp;K104&amp;""&amp;K105&amp;""&amp;K106,2)</f>
        <v>00</v>
      </c>
      <c r="M99" s="216" t="s">
        <v>222</v>
      </c>
    </row>
    <row r="100" spans="1:13" s="28" customFormat="1" ht="12">
      <c r="A100" s="26"/>
      <c r="B100" s="211"/>
      <c r="C100" s="214"/>
      <c r="D100" s="228"/>
      <c r="E100" s="228"/>
      <c r="F100" s="56" t="s">
        <v>16</v>
      </c>
      <c r="G100" s="208"/>
      <c r="H100" s="36" t="s">
        <v>25</v>
      </c>
      <c r="I100" s="32">
        <v>0</v>
      </c>
      <c r="J100" s="191"/>
      <c r="K100" s="32">
        <v>0</v>
      </c>
      <c r="L100" s="191"/>
      <c r="M100" s="217"/>
    </row>
    <row r="101" spans="1:13" s="28" customFormat="1" ht="12">
      <c r="A101" s="26"/>
      <c r="B101" s="211"/>
      <c r="C101" s="214"/>
      <c r="D101" s="228"/>
      <c r="E101" s="228"/>
      <c r="F101" s="56" t="s">
        <v>17</v>
      </c>
      <c r="G101" s="208"/>
      <c r="H101" s="36" t="s">
        <v>25</v>
      </c>
      <c r="I101" s="32">
        <v>0</v>
      </c>
      <c r="J101" s="191"/>
      <c r="K101" s="32">
        <v>0</v>
      </c>
      <c r="L101" s="191"/>
      <c r="M101" s="217"/>
    </row>
    <row r="102" spans="1:13" s="28" customFormat="1" ht="12">
      <c r="A102" s="26"/>
      <c r="B102" s="211"/>
      <c r="C102" s="214"/>
      <c r="D102" s="228"/>
      <c r="E102" s="228"/>
      <c r="F102" s="56" t="s">
        <v>18</v>
      </c>
      <c r="G102" s="209"/>
      <c r="H102" s="36" t="s">
        <v>25</v>
      </c>
      <c r="I102" s="32">
        <v>0</v>
      </c>
      <c r="J102" s="191"/>
      <c r="K102" s="32">
        <v>0</v>
      </c>
      <c r="L102" s="191"/>
      <c r="M102" s="218"/>
    </row>
    <row r="103" spans="1:13" s="28" customFormat="1" ht="24">
      <c r="A103" s="26"/>
      <c r="B103" s="211"/>
      <c r="C103" s="214"/>
      <c r="D103" s="228"/>
      <c r="E103" s="228"/>
      <c r="F103" s="56" t="s">
        <v>19</v>
      </c>
      <c r="G103" s="57" t="s">
        <v>308</v>
      </c>
      <c r="H103" s="36" t="s">
        <v>25</v>
      </c>
      <c r="I103" s="32">
        <v>0</v>
      </c>
      <c r="J103" s="191"/>
      <c r="K103" s="32">
        <v>0</v>
      </c>
      <c r="L103" s="191"/>
      <c r="M103" s="30" t="s">
        <v>312</v>
      </c>
    </row>
    <row r="104" spans="1:13" s="28" customFormat="1" ht="24">
      <c r="A104" s="26"/>
      <c r="B104" s="211"/>
      <c r="C104" s="214"/>
      <c r="D104" s="228"/>
      <c r="E104" s="228"/>
      <c r="F104" s="56" t="s">
        <v>20</v>
      </c>
      <c r="G104" s="57" t="s">
        <v>309</v>
      </c>
      <c r="H104" s="36" t="s">
        <v>25</v>
      </c>
      <c r="I104" s="32">
        <v>0</v>
      </c>
      <c r="J104" s="191"/>
      <c r="K104" s="32">
        <v>0</v>
      </c>
      <c r="L104" s="191"/>
      <c r="M104" s="30" t="s">
        <v>313</v>
      </c>
    </row>
    <row r="105" spans="1:13" s="28" customFormat="1" ht="24">
      <c r="A105" s="26"/>
      <c r="B105" s="211"/>
      <c r="C105" s="214"/>
      <c r="D105" s="228"/>
      <c r="E105" s="228"/>
      <c r="F105" s="56" t="s">
        <v>21</v>
      </c>
      <c r="G105" s="57" t="s">
        <v>310</v>
      </c>
      <c r="H105" s="36" t="s">
        <v>25</v>
      </c>
      <c r="I105" s="32">
        <v>0</v>
      </c>
      <c r="J105" s="191"/>
      <c r="K105" s="32">
        <v>0</v>
      </c>
      <c r="L105" s="191"/>
      <c r="M105" s="30" t="s">
        <v>314</v>
      </c>
    </row>
    <row r="106" spans="1:13" s="28" customFormat="1" ht="24">
      <c r="A106" s="26"/>
      <c r="B106" s="212"/>
      <c r="C106" s="215"/>
      <c r="D106" s="229"/>
      <c r="E106" s="229"/>
      <c r="F106" s="56" t="s">
        <v>22</v>
      </c>
      <c r="G106" s="57" t="s">
        <v>311</v>
      </c>
      <c r="H106" s="36" t="s">
        <v>25</v>
      </c>
      <c r="I106" s="32">
        <v>0</v>
      </c>
      <c r="J106" s="192"/>
      <c r="K106" s="32">
        <v>0</v>
      </c>
      <c r="L106" s="192"/>
      <c r="M106" s="30" t="s">
        <v>315</v>
      </c>
    </row>
    <row r="107" spans="1:13" s="28" customFormat="1" ht="29.25" customHeight="1">
      <c r="A107" s="26"/>
      <c r="B107" s="210">
        <v>13</v>
      </c>
      <c r="C107" s="213" t="s">
        <v>50</v>
      </c>
      <c r="D107" s="227" t="s">
        <v>116</v>
      </c>
      <c r="E107" s="227" t="s">
        <v>117</v>
      </c>
      <c r="F107" s="56" t="s">
        <v>15</v>
      </c>
      <c r="G107" s="207" t="s">
        <v>316</v>
      </c>
      <c r="H107" s="36" t="s">
        <v>25</v>
      </c>
      <c r="I107" s="32">
        <v>0</v>
      </c>
      <c r="J107" s="190" t="str">
        <f>BIN2HEX(I107&amp;""&amp;I108&amp;""&amp;I109&amp;""&amp;I110&amp;""&amp;I111&amp;""&amp;I112&amp;""&amp;I113&amp;""&amp;I114,2)</f>
        <v>30</v>
      </c>
      <c r="K107" s="32">
        <v>0</v>
      </c>
      <c r="L107" s="190" t="str">
        <f>BIN2HEX(K107&amp;""&amp;K108&amp;""&amp;K109&amp;""&amp;K110&amp;""&amp;K111&amp;""&amp;K112&amp;""&amp;K113&amp;""&amp;K114,2)</f>
        <v>30</v>
      </c>
      <c r="M107" s="216" t="s">
        <v>317</v>
      </c>
    </row>
    <row r="108" spans="1:13" s="28" customFormat="1" ht="29.25" customHeight="1">
      <c r="A108" s="26"/>
      <c r="B108" s="211"/>
      <c r="C108" s="214"/>
      <c r="D108" s="228"/>
      <c r="E108" s="228"/>
      <c r="F108" s="56" t="s">
        <v>16</v>
      </c>
      <c r="G108" s="208"/>
      <c r="H108" s="36" t="s">
        <v>25</v>
      </c>
      <c r="I108" s="32">
        <v>0</v>
      </c>
      <c r="J108" s="191"/>
      <c r="K108" s="32">
        <v>0</v>
      </c>
      <c r="L108" s="191"/>
      <c r="M108" s="217"/>
    </row>
    <row r="109" spans="1:13" s="28" customFormat="1" ht="29.25" customHeight="1">
      <c r="A109" s="26"/>
      <c r="B109" s="211"/>
      <c r="C109" s="214"/>
      <c r="D109" s="228"/>
      <c r="E109" s="228"/>
      <c r="F109" s="56" t="s">
        <v>17</v>
      </c>
      <c r="G109" s="209"/>
      <c r="H109" s="36" t="s">
        <v>25</v>
      </c>
      <c r="I109" s="32">
        <v>1</v>
      </c>
      <c r="J109" s="191"/>
      <c r="K109" s="32">
        <v>1</v>
      </c>
      <c r="L109" s="191"/>
      <c r="M109" s="218"/>
    </row>
    <row r="110" spans="1:13" s="28" customFormat="1" ht="27.75" customHeight="1">
      <c r="A110" s="26"/>
      <c r="B110" s="211"/>
      <c r="C110" s="214"/>
      <c r="D110" s="228"/>
      <c r="E110" s="228"/>
      <c r="F110" s="56" t="s">
        <v>18</v>
      </c>
      <c r="G110" s="207" t="s">
        <v>318</v>
      </c>
      <c r="H110" s="36" t="s">
        <v>25</v>
      </c>
      <c r="I110" s="32">
        <v>1</v>
      </c>
      <c r="J110" s="191"/>
      <c r="K110" s="32">
        <v>1</v>
      </c>
      <c r="L110" s="191"/>
      <c r="M110" s="216" t="s">
        <v>319</v>
      </c>
    </row>
    <row r="111" spans="1:13" s="28" customFormat="1" ht="27.75" customHeight="1">
      <c r="A111" s="26"/>
      <c r="B111" s="211"/>
      <c r="C111" s="214"/>
      <c r="D111" s="228"/>
      <c r="E111" s="228"/>
      <c r="F111" s="56" t="s">
        <v>19</v>
      </c>
      <c r="G111" s="208"/>
      <c r="H111" s="36" t="s">
        <v>25</v>
      </c>
      <c r="I111" s="32">
        <v>0</v>
      </c>
      <c r="J111" s="191"/>
      <c r="K111" s="32">
        <v>0</v>
      </c>
      <c r="L111" s="191"/>
      <c r="M111" s="217"/>
    </row>
    <row r="112" spans="1:13" s="28" customFormat="1" ht="27.75" customHeight="1">
      <c r="A112" s="26"/>
      <c r="B112" s="211"/>
      <c r="C112" s="214"/>
      <c r="D112" s="228"/>
      <c r="E112" s="228"/>
      <c r="F112" s="56" t="s">
        <v>20</v>
      </c>
      <c r="G112" s="209"/>
      <c r="H112" s="36" t="s">
        <v>25</v>
      </c>
      <c r="I112" s="32">
        <v>0</v>
      </c>
      <c r="J112" s="191"/>
      <c r="K112" s="32">
        <v>0</v>
      </c>
      <c r="L112" s="191"/>
      <c r="M112" s="218"/>
    </row>
    <row r="113" spans="1:13" s="28" customFormat="1" ht="36">
      <c r="A113" s="26"/>
      <c r="B113" s="211"/>
      <c r="C113" s="214"/>
      <c r="D113" s="228"/>
      <c r="E113" s="228"/>
      <c r="F113" s="56" t="s">
        <v>21</v>
      </c>
      <c r="G113" s="63" t="s">
        <v>320</v>
      </c>
      <c r="H113" s="36" t="s">
        <v>25</v>
      </c>
      <c r="I113" s="32">
        <v>0</v>
      </c>
      <c r="J113" s="191"/>
      <c r="K113" s="32">
        <v>0</v>
      </c>
      <c r="L113" s="191"/>
      <c r="M113" s="30" t="s">
        <v>321</v>
      </c>
    </row>
    <row r="114" spans="1:13" s="28" customFormat="1" ht="36">
      <c r="A114" s="26"/>
      <c r="B114" s="212"/>
      <c r="C114" s="215"/>
      <c r="D114" s="229"/>
      <c r="E114" s="229"/>
      <c r="F114" s="56" t="s">
        <v>22</v>
      </c>
      <c r="G114" s="63" t="s">
        <v>322</v>
      </c>
      <c r="H114" s="36" t="s">
        <v>25</v>
      </c>
      <c r="I114" s="32">
        <v>0</v>
      </c>
      <c r="J114" s="192"/>
      <c r="K114" s="32">
        <v>0</v>
      </c>
      <c r="L114" s="192"/>
      <c r="M114" s="30" t="s">
        <v>323</v>
      </c>
    </row>
    <row r="115" spans="1:13" s="28" customFormat="1" ht="28.5" customHeight="1">
      <c r="A115" s="26"/>
      <c r="B115" s="210">
        <v>14</v>
      </c>
      <c r="C115" s="213" t="s">
        <v>51</v>
      </c>
      <c r="D115" s="227" t="s">
        <v>118</v>
      </c>
      <c r="E115" s="227" t="s">
        <v>119</v>
      </c>
      <c r="F115" s="56" t="s">
        <v>15</v>
      </c>
      <c r="G115" s="207" t="s">
        <v>324</v>
      </c>
      <c r="H115" s="36" t="s">
        <v>25</v>
      </c>
      <c r="I115" s="32">
        <v>0</v>
      </c>
      <c r="J115" s="190" t="str">
        <f>BIN2HEX(I115&amp;""&amp;I116&amp;""&amp;I117&amp;""&amp;I118&amp;""&amp;I119&amp;""&amp;I120&amp;""&amp;I121&amp;""&amp;I122,2)</f>
        <v>24</v>
      </c>
      <c r="K115" s="32">
        <v>0</v>
      </c>
      <c r="L115" s="190" t="str">
        <f>BIN2HEX(K115&amp;""&amp;K116&amp;""&amp;K117&amp;""&amp;K118&amp;""&amp;K119&amp;""&amp;K120&amp;""&amp;K121&amp;""&amp;K122,2)</f>
        <v>24</v>
      </c>
      <c r="M115" s="216" t="s">
        <v>325</v>
      </c>
    </row>
    <row r="116" spans="1:13" s="28" customFormat="1" ht="28.5" customHeight="1">
      <c r="A116" s="26"/>
      <c r="B116" s="211"/>
      <c r="C116" s="214"/>
      <c r="D116" s="228"/>
      <c r="E116" s="228"/>
      <c r="F116" s="56" t="s">
        <v>16</v>
      </c>
      <c r="G116" s="208"/>
      <c r="H116" s="36" t="s">
        <v>25</v>
      </c>
      <c r="I116" s="32">
        <v>0</v>
      </c>
      <c r="J116" s="191"/>
      <c r="K116" s="32">
        <v>0</v>
      </c>
      <c r="L116" s="191"/>
      <c r="M116" s="217"/>
    </row>
    <row r="117" spans="1:13" s="28" customFormat="1" ht="28.5" customHeight="1">
      <c r="A117" s="26"/>
      <c r="B117" s="211"/>
      <c r="C117" s="214"/>
      <c r="D117" s="228"/>
      <c r="E117" s="228"/>
      <c r="F117" s="56" t="s">
        <v>17</v>
      </c>
      <c r="G117" s="209"/>
      <c r="H117" s="36" t="s">
        <v>25</v>
      </c>
      <c r="I117" s="32">
        <v>1</v>
      </c>
      <c r="J117" s="191"/>
      <c r="K117" s="32">
        <v>1</v>
      </c>
      <c r="L117" s="191"/>
      <c r="M117" s="218"/>
    </row>
    <row r="118" spans="1:13" s="28" customFormat="1" ht="28.5" customHeight="1">
      <c r="A118" s="26"/>
      <c r="B118" s="211"/>
      <c r="C118" s="214"/>
      <c r="D118" s="228"/>
      <c r="E118" s="228"/>
      <c r="F118" s="56" t="s">
        <v>18</v>
      </c>
      <c r="G118" s="207" t="s">
        <v>326</v>
      </c>
      <c r="H118" s="36" t="s">
        <v>25</v>
      </c>
      <c r="I118" s="32">
        <v>0</v>
      </c>
      <c r="J118" s="191"/>
      <c r="K118" s="32">
        <v>0</v>
      </c>
      <c r="L118" s="191"/>
      <c r="M118" s="216" t="s">
        <v>327</v>
      </c>
    </row>
    <row r="119" spans="1:13" s="28" customFormat="1" ht="28.5" customHeight="1">
      <c r="A119" s="26"/>
      <c r="B119" s="211"/>
      <c r="C119" s="214"/>
      <c r="D119" s="228"/>
      <c r="E119" s="228"/>
      <c r="F119" s="56" t="s">
        <v>19</v>
      </c>
      <c r="G119" s="208"/>
      <c r="H119" s="36" t="s">
        <v>25</v>
      </c>
      <c r="I119" s="32">
        <v>0</v>
      </c>
      <c r="J119" s="191"/>
      <c r="K119" s="32">
        <v>0</v>
      </c>
      <c r="L119" s="191"/>
      <c r="M119" s="217"/>
    </row>
    <row r="120" spans="1:13" s="28" customFormat="1" ht="28.5" customHeight="1">
      <c r="A120" s="26"/>
      <c r="B120" s="211"/>
      <c r="C120" s="214"/>
      <c r="D120" s="228"/>
      <c r="E120" s="228"/>
      <c r="F120" s="56" t="s">
        <v>20</v>
      </c>
      <c r="G120" s="209"/>
      <c r="H120" s="36" t="s">
        <v>25</v>
      </c>
      <c r="I120" s="32">
        <v>1</v>
      </c>
      <c r="J120" s="191"/>
      <c r="K120" s="32">
        <v>1</v>
      </c>
      <c r="L120" s="191"/>
      <c r="M120" s="218"/>
    </row>
    <row r="121" spans="1:13" s="28" customFormat="1" ht="36">
      <c r="A121" s="26"/>
      <c r="B121" s="211"/>
      <c r="C121" s="214"/>
      <c r="D121" s="228"/>
      <c r="E121" s="228"/>
      <c r="F121" s="56" t="s">
        <v>21</v>
      </c>
      <c r="G121" s="63" t="s">
        <v>328</v>
      </c>
      <c r="H121" s="36" t="s">
        <v>25</v>
      </c>
      <c r="I121" s="32">
        <v>0</v>
      </c>
      <c r="J121" s="191"/>
      <c r="K121" s="32">
        <v>0</v>
      </c>
      <c r="L121" s="191"/>
      <c r="M121" s="30" t="s">
        <v>329</v>
      </c>
    </row>
    <row r="122" spans="1:13" s="28" customFormat="1" ht="36">
      <c r="A122" s="26"/>
      <c r="B122" s="212"/>
      <c r="C122" s="215"/>
      <c r="D122" s="229"/>
      <c r="E122" s="229"/>
      <c r="F122" s="56" t="s">
        <v>22</v>
      </c>
      <c r="G122" s="63" t="s">
        <v>330</v>
      </c>
      <c r="H122" s="36" t="s">
        <v>25</v>
      </c>
      <c r="I122" s="32">
        <v>0</v>
      </c>
      <c r="J122" s="192"/>
      <c r="K122" s="32">
        <v>0</v>
      </c>
      <c r="L122" s="192"/>
      <c r="M122" s="30" t="s">
        <v>331</v>
      </c>
    </row>
    <row r="123" spans="1:13" s="28" customFormat="1" ht="24">
      <c r="A123" s="26"/>
      <c r="B123" s="210">
        <v>15</v>
      </c>
      <c r="C123" s="213" t="s">
        <v>52</v>
      </c>
      <c r="D123" s="227" t="s">
        <v>120</v>
      </c>
      <c r="E123" s="227" t="s">
        <v>121</v>
      </c>
      <c r="F123" s="56" t="s">
        <v>15</v>
      </c>
      <c r="G123" s="57" t="s">
        <v>332</v>
      </c>
      <c r="H123" s="36" t="s">
        <v>25</v>
      </c>
      <c r="I123" s="32">
        <v>0</v>
      </c>
      <c r="J123" s="190" t="str">
        <f>BIN2HEX(I123&amp;""&amp;I124&amp;""&amp;I125&amp;""&amp;I126&amp;""&amp;I127&amp;""&amp;I128&amp;""&amp;I129&amp;""&amp;I130,2)</f>
        <v>00</v>
      </c>
      <c r="K123" s="32">
        <v>0</v>
      </c>
      <c r="L123" s="190" t="str">
        <f>BIN2HEX(K123&amp;""&amp;K124&amp;""&amp;K125&amp;""&amp;K126&amp;""&amp;K127&amp;""&amp;K128&amp;""&amp;K129&amp;""&amp;K130,2)</f>
        <v>00</v>
      </c>
      <c r="M123" s="30" t="s">
        <v>340</v>
      </c>
    </row>
    <row r="124" spans="1:13" s="28" customFormat="1" ht="24">
      <c r="A124" s="26"/>
      <c r="B124" s="211"/>
      <c r="C124" s="214"/>
      <c r="D124" s="228"/>
      <c r="E124" s="228"/>
      <c r="F124" s="56" t="s">
        <v>16</v>
      </c>
      <c r="G124" s="57" t="s">
        <v>334</v>
      </c>
      <c r="H124" s="36" t="s">
        <v>25</v>
      </c>
      <c r="I124" s="32">
        <v>0</v>
      </c>
      <c r="J124" s="191"/>
      <c r="K124" s="32">
        <v>0</v>
      </c>
      <c r="L124" s="191"/>
      <c r="M124" s="30" t="s">
        <v>341</v>
      </c>
    </row>
    <row r="125" spans="1:13" s="28" customFormat="1" ht="24">
      <c r="A125" s="26"/>
      <c r="B125" s="211"/>
      <c r="C125" s="214"/>
      <c r="D125" s="228"/>
      <c r="E125" s="228"/>
      <c r="F125" s="56" t="s">
        <v>17</v>
      </c>
      <c r="G125" s="57" t="s">
        <v>335</v>
      </c>
      <c r="H125" s="36" t="s">
        <v>25</v>
      </c>
      <c r="I125" s="32">
        <v>0</v>
      </c>
      <c r="J125" s="191"/>
      <c r="K125" s="32">
        <v>0</v>
      </c>
      <c r="L125" s="191"/>
      <c r="M125" s="30" t="s">
        <v>342</v>
      </c>
    </row>
    <row r="126" spans="1:13" s="28" customFormat="1" ht="24">
      <c r="A126" s="26"/>
      <c r="B126" s="211"/>
      <c r="C126" s="214"/>
      <c r="D126" s="228"/>
      <c r="E126" s="228"/>
      <c r="F126" s="56" t="s">
        <v>18</v>
      </c>
      <c r="G126" s="57" t="s">
        <v>336</v>
      </c>
      <c r="H126" s="36" t="s">
        <v>25</v>
      </c>
      <c r="I126" s="32">
        <v>0</v>
      </c>
      <c r="J126" s="191"/>
      <c r="K126" s="32">
        <v>0</v>
      </c>
      <c r="L126" s="191"/>
      <c r="M126" s="30" t="s">
        <v>343</v>
      </c>
    </row>
    <row r="127" spans="1:13" s="28" customFormat="1" ht="24">
      <c r="A127" s="26"/>
      <c r="B127" s="211"/>
      <c r="C127" s="214"/>
      <c r="D127" s="228"/>
      <c r="E127" s="228"/>
      <c r="F127" s="56" t="s">
        <v>19</v>
      </c>
      <c r="G127" s="57" t="s">
        <v>333</v>
      </c>
      <c r="H127" s="36" t="s">
        <v>25</v>
      </c>
      <c r="I127" s="32">
        <v>0</v>
      </c>
      <c r="J127" s="191"/>
      <c r="K127" s="32">
        <v>0</v>
      </c>
      <c r="L127" s="191"/>
      <c r="M127" s="30" t="s">
        <v>344</v>
      </c>
    </row>
    <row r="128" spans="1:13" s="28" customFormat="1" ht="24">
      <c r="A128" s="26"/>
      <c r="B128" s="211"/>
      <c r="C128" s="214"/>
      <c r="D128" s="228"/>
      <c r="E128" s="228"/>
      <c r="F128" s="56" t="s">
        <v>20</v>
      </c>
      <c r="G128" s="57" t="s">
        <v>337</v>
      </c>
      <c r="H128" s="36" t="s">
        <v>25</v>
      </c>
      <c r="I128" s="32">
        <v>0</v>
      </c>
      <c r="J128" s="191"/>
      <c r="K128" s="32">
        <v>0</v>
      </c>
      <c r="L128" s="191"/>
      <c r="M128" s="30" t="s">
        <v>345</v>
      </c>
    </row>
    <row r="129" spans="1:13" s="28" customFormat="1" ht="24">
      <c r="A129" s="26"/>
      <c r="B129" s="211"/>
      <c r="C129" s="214"/>
      <c r="D129" s="228"/>
      <c r="E129" s="228"/>
      <c r="F129" s="56" t="s">
        <v>21</v>
      </c>
      <c r="G129" s="57" t="s">
        <v>338</v>
      </c>
      <c r="H129" s="36" t="s">
        <v>25</v>
      </c>
      <c r="I129" s="32">
        <v>0</v>
      </c>
      <c r="J129" s="191"/>
      <c r="K129" s="32">
        <v>0</v>
      </c>
      <c r="L129" s="191"/>
      <c r="M129" s="30" t="s">
        <v>346</v>
      </c>
    </row>
    <row r="130" spans="1:13" s="28" customFormat="1" ht="24">
      <c r="A130" s="26"/>
      <c r="B130" s="212"/>
      <c r="C130" s="215"/>
      <c r="D130" s="229"/>
      <c r="E130" s="229"/>
      <c r="F130" s="56" t="s">
        <v>22</v>
      </c>
      <c r="G130" s="57" t="s">
        <v>339</v>
      </c>
      <c r="H130" s="36" t="s">
        <v>25</v>
      </c>
      <c r="I130" s="32">
        <v>0</v>
      </c>
      <c r="J130" s="192"/>
      <c r="K130" s="32">
        <v>0</v>
      </c>
      <c r="L130" s="192"/>
      <c r="M130" s="30" t="s">
        <v>347</v>
      </c>
    </row>
    <row r="131" spans="1:13" s="28" customFormat="1" ht="12">
      <c r="A131" s="26"/>
      <c r="B131" s="210">
        <v>16</v>
      </c>
      <c r="C131" s="213" t="s">
        <v>53</v>
      </c>
      <c r="D131" s="227" t="s">
        <v>122</v>
      </c>
      <c r="E131" s="227" t="s">
        <v>123</v>
      </c>
      <c r="F131" s="56" t="s">
        <v>15</v>
      </c>
      <c r="G131" s="207" t="s">
        <v>222</v>
      </c>
      <c r="H131" s="36" t="s">
        <v>25</v>
      </c>
      <c r="I131" s="32">
        <v>0</v>
      </c>
      <c r="J131" s="190" t="str">
        <f>BIN2HEX(I131&amp;""&amp;I132&amp;""&amp;I133&amp;""&amp;I134&amp;""&amp;I135&amp;""&amp;I136&amp;""&amp;I137&amp;""&amp;I138,2)</f>
        <v>00</v>
      </c>
      <c r="K131" s="32">
        <v>0</v>
      </c>
      <c r="L131" s="190" t="str">
        <f>BIN2HEX(K131&amp;""&amp;K132&amp;""&amp;K133&amp;""&amp;K134&amp;""&amp;K135&amp;""&amp;K136&amp;""&amp;K137&amp;""&amp;K138,2)</f>
        <v>00</v>
      </c>
      <c r="M131" s="216" t="s">
        <v>222</v>
      </c>
    </row>
    <row r="132" spans="1:13" s="28" customFormat="1" ht="12">
      <c r="A132" s="26"/>
      <c r="B132" s="211"/>
      <c r="C132" s="214"/>
      <c r="D132" s="228"/>
      <c r="E132" s="228"/>
      <c r="F132" s="56" t="s">
        <v>16</v>
      </c>
      <c r="G132" s="209"/>
      <c r="H132" s="36" t="s">
        <v>25</v>
      </c>
      <c r="I132" s="32">
        <v>0</v>
      </c>
      <c r="J132" s="191"/>
      <c r="K132" s="32">
        <v>0</v>
      </c>
      <c r="L132" s="191"/>
      <c r="M132" s="218"/>
    </row>
    <row r="133" spans="1:13" s="28" customFormat="1" ht="24">
      <c r="A133" s="26"/>
      <c r="B133" s="211"/>
      <c r="C133" s="214"/>
      <c r="D133" s="228"/>
      <c r="E133" s="228"/>
      <c r="F133" s="56" t="s">
        <v>17</v>
      </c>
      <c r="G133" s="57" t="s">
        <v>348</v>
      </c>
      <c r="H133" s="36" t="s">
        <v>25</v>
      </c>
      <c r="I133" s="32">
        <v>0</v>
      </c>
      <c r="J133" s="191"/>
      <c r="K133" s="32">
        <v>0</v>
      </c>
      <c r="L133" s="191"/>
      <c r="M133" s="30" t="s">
        <v>349</v>
      </c>
    </row>
    <row r="134" spans="1:13" s="28" customFormat="1" ht="24">
      <c r="A134" s="26"/>
      <c r="B134" s="211"/>
      <c r="C134" s="214"/>
      <c r="D134" s="228"/>
      <c r="E134" s="228"/>
      <c r="F134" s="56" t="s">
        <v>18</v>
      </c>
      <c r="G134" s="57" t="s">
        <v>350</v>
      </c>
      <c r="H134" s="36" t="s">
        <v>25</v>
      </c>
      <c r="I134" s="32">
        <v>0</v>
      </c>
      <c r="J134" s="191"/>
      <c r="K134" s="32">
        <v>0</v>
      </c>
      <c r="L134" s="191"/>
      <c r="M134" s="30" t="s">
        <v>351</v>
      </c>
    </row>
    <row r="135" spans="1:13" s="28" customFormat="1" ht="24">
      <c r="A135" s="26"/>
      <c r="B135" s="211"/>
      <c r="C135" s="214"/>
      <c r="D135" s="228"/>
      <c r="E135" s="228"/>
      <c r="F135" s="56" t="s">
        <v>19</v>
      </c>
      <c r="G135" s="57" t="s">
        <v>352</v>
      </c>
      <c r="H135" s="36" t="s">
        <v>25</v>
      </c>
      <c r="I135" s="32">
        <v>0</v>
      </c>
      <c r="J135" s="191"/>
      <c r="K135" s="32">
        <v>0</v>
      </c>
      <c r="L135" s="191"/>
      <c r="M135" s="30" t="s">
        <v>353</v>
      </c>
    </row>
    <row r="136" spans="1:13" s="28" customFormat="1" ht="24">
      <c r="A136" s="26"/>
      <c r="B136" s="211"/>
      <c r="C136" s="214"/>
      <c r="D136" s="228"/>
      <c r="E136" s="228"/>
      <c r="F136" s="56" t="s">
        <v>20</v>
      </c>
      <c r="G136" s="57" t="s">
        <v>354</v>
      </c>
      <c r="H136" s="36" t="s">
        <v>25</v>
      </c>
      <c r="I136" s="32">
        <v>0</v>
      </c>
      <c r="J136" s="191"/>
      <c r="K136" s="32">
        <v>0</v>
      </c>
      <c r="L136" s="191"/>
      <c r="M136" s="30" t="s">
        <v>355</v>
      </c>
    </row>
    <row r="137" spans="1:13" s="28" customFormat="1" ht="24">
      <c r="A137" s="26"/>
      <c r="B137" s="211"/>
      <c r="C137" s="214"/>
      <c r="D137" s="228"/>
      <c r="E137" s="228"/>
      <c r="F137" s="56" t="s">
        <v>21</v>
      </c>
      <c r="G137" s="57" t="s">
        <v>356</v>
      </c>
      <c r="H137" s="36" t="s">
        <v>25</v>
      </c>
      <c r="I137" s="32">
        <v>0</v>
      </c>
      <c r="J137" s="191"/>
      <c r="K137" s="32">
        <v>0</v>
      </c>
      <c r="L137" s="191"/>
      <c r="M137" s="30" t="s">
        <v>357</v>
      </c>
    </row>
    <row r="138" spans="1:13" s="28" customFormat="1" ht="24">
      <c r="A138" s="26"/>
      <c r="B138" s="212"/>
      <c r="C138" s="215"/>
      <c r="D138" s="229"/>
      <c r="E138" s="229"/>
      <c r="F138" s="56" t="s">
        <v>22</v>
      </c>
      <c r="G138" s="57" t="s">
        <v>358</v>
      </c>
      <c r="H138" s="36" t="s">
        <v>25</v>
      </c>
      <c r="I138" s="32">
        <v>0</v>
      </c>
      <c r="J138" s="192"/>
      <c r="K138" s="32">
        <v>0</v>
      </c>
      <c r="L138" s="192"/>
      <c r="M138" s="30" t="s">
        <v>359</v>
      </c>
    </row>
    <row r="139" spans="1:13" s="28" customFormat="1" ht="36">
      <c r="A139" s="26"/>
      <c r="B139" s="210">
        <v>17</v>
      </c>
      <c r="C139" s="213" t="s">
        <v>54</v>
      </c>
      <c r="D139" s="227" t="s">
        <v>124</v>
      </c>
      <c r="E139" s="227" t="s">
        <v>125</v>
      </c>
      <c r="F139" s="56" t="s">
        <v>15</v>
      </c>
      <c r="G139" s="57" t="s">
        <v>360</v>
      </c>
      <c r="H139" s="36" t="s">
        <v>25</v>
      </c>
      <c r="I139" s="32">
        <v>0</v>
      </c>
      <c r="J139" s="190" t="str">
        <f>BIN2HEX(I139&amp;""&amp;I140&amp;""&amp;I141&amp;""&amp;I142&amp;""&amp;I143&amp;""&amp;I144&amp;""&amp;I145&amp;""&amp;I146,2)</f>
        <v>00</v>
      </c>
      <c r="K139" s="32">
        <v>0</v>
      </c>
      <c r="L139" s="190" t="str">
        <f>BIN2HEX(K139&amp;""&amp;K140&amp;""&amp;K141&amp;""&amp;K142&amp;""&amp;K143&amp;""&amp;K144&amp;""&amp;K145&amp;""&amp;K146,2)</f>
        <v>00</v>
      </c>
      <c r="M139" s="30" t="s">
        <v>361</v>
      </c>
    </row>
    <row r="140" spans="1:13" s="28" customFormat="1" ht="24">
      <c r="A140" s="26"/>
      <c r="B140" s="211"/>
      <c r="C140" s="214"/>
      <c r="D140" s="228"/>
      <c r="E140" s="228"/>
      <c r="F140" s="56" t="s">
        <v>16</v>
      </c>
      <c r="G140" s="57" t="s">
        <v>362</v>
      </c>
      <c r="H140" s="36" t="s">
        <v>25</v>
      </c>
      <c r="I140" s="32">
        <v>0</v>
      </c>
      <c r="J140" s="191"/>
      <c r="K140" s="32">
        <v>0</v>
      </c>
      <c r="L140" s="191"/>
      <c r="M140" s="30" t="s">
        <v>363</v>
      </c>
    </row>
    <row r="141" spans="1:13" s="28" customFormat="1" ht="24">
      <c r="A141" s="26"/>
      <c r="B141" s="211"/>
      <c r="C141" s="214"/>
      <c r="D141" s="228"/>
      <c r="E141" s="228"/>
      <c r="F141" s="56" t="s">
        <v>17</v>
      </c>
      <c r="G141" s="57" t="s">
        <v>364</v>
      </c>
      <c r="H141" s="36" t="s">
        <v>25</v>
      </c>
      <c r="I141" s="32">
        <v>0</v>
      </c>
      <c r="J141" s="191"/>
      <c r="K141" s="32">
        <v>0</v>
      </c>
      <c r="L141" s="191"/>
      <c r="M141" s="30" t="s">
        <v>365</v>
      </c>
    </row>
    <row r="142" spans="1:13" s="28" customFormat="1" ht="12">
      <c r="A142" s="26"/>
      <c r="B142" s="211"/>
      <c r="C142" s="214"/>
      <c r="D142" s="228"/>
      <c r="E142" s="228"/>
      <c r="F142" s="56" t="s">
        <v>18</v>
      </c>
      <c r="G142" s="57" t="s">
        <v>222</v>
      </c>
      <c r="H142" s="36" t="s">
        <v>25</v>
      </c>
      <c r="I142" s="32">
        <v>0</v>
      </c>
      <c r="J142" s="191"/>
      <c r="K142" s="32">
        <v>0</v>
      </c>
      <c r="L142" s="191"/>
      <c r="M142" s="30" t="s">
        <v>222</v>
      </c>
    </row>
    <row r="143" spans="1:13" s="28" customFormat="1" ht="24">
      <c r="A143" s="26"/>
      <c r="B143" s="211"/>
      <c r="C143" s="214"/>
      <c r="D143" s="228"/>
      <c r="E143" s="228"/>
      <c r="F143" s="56" t="s">
        <v>19</v>
      </c>
      <c r="G143" s="57" t="s">
        <v>366</v>
      </c>
      <c r="H143" s="36" t="s">
        <v>25</v>
      </c>
      <c r="I143" s="32">
        <v>0</v>
      </c>
      <c r="J143" s="191"/>
      <c r="K143" s="32">
        <v>0</v>
      </c>
      <c r="L143" s="191"/>
      <c r="M143" s="30" t="s">
        <v>367</v>
      </c>
    </row>
    <row r="144" spans="1:13" s="28" customFormat="1" ht="24">
      <c r="A144" s="26"/>
      <c r="B144" s="211"/>
      <c r="C144" s="214"/>
      <c r="D144" s="228"/>
      <c r="E144" s="228"/>
      <c r="F144" s="56" t="s">
        <v>20</v>
      </c>
      <c r="G144" s="57" t="s">
        <v>368</v>
      </c>
      <c r="H144" s="36" t="s">
        <v>25</v>
      </c>
      <c r="I144" s="32">
        <v>0</v>
      </c>
      <c r="J144" s="191"/>
      <c r="K144" s="32">
        <v>0</v>
      </c>
      <c r="L144" s="191"/>
      <c r="M144" s="30" t="s">
        <v>369</v>
      </c>
    </row>
    <row r="145" spans="1:13" s="28" customFormat="1" ht="24">
      <c r="A145" s="26"/>
      <c r="B145" s="211"/>
      <c r="C145" s="214"/>
      <c r="D145" s="228"/>
      <c r="E145" s="228"/>
      <c r="F145" s="56" t="s">
        <v>21</v>
      </c>
      <c r="G145" s="57" t="s">
        <v>370</v>
      </c>
      <c r="H145" s="36" t="s">
        <v>25</v>
      </c>
      <c r="I145" s="32">
        <v>0</v>
      </c>
      <c r="J145" s="191"/>
      <c r="K145" s="32">
        <v>0</v>
      </c>
      <c r="L145" s="191"/>
      <c r="M145" s="30" t="s">
        <v>371</v>
      </c>
    </row>
    <row r="146" spans="1:13" s="28" customFormat="1" ht="24">
      <c r="A146" s="26"/>
      <c r="B146" s="212"/>
      <c r="C146" s="215"/>
      <c r="D146" s="229"/>
      <c r="E146" s="229"/>
      <c r="F146" s="56" t="s">
        <v>22</v>
      </c>
      <c r="G146" s="57" t="s">
        <v>372</v>
      </c>
      <c r="H146" s="36" t="s">
        <v>25</v>
      </c>
      <c r="I146" s="32">
        <v>0</v>
      </c>
      <c r="J146" s="192"/>
      <c r="K146" s="32">
        <v>0</v>
      </c>
      <c r="L146" s="192"/>
      <c r="M146" s="30" t="s">
        <v>373</v>
      </c>
    </row>
    <row r="147" spans="1:13" s="28" customFormat="1" ht="12">
      <c r="A147" s="26"/>
      <c r="B147" s="210">
        <v>18</v>
      </c>
      <c r="C147" s="213" t="s">
        <v>55</v>
      </c>
      <c r="D147" s="227" t="s">
        <v>126</v>
      </c>
      <c r="E147" s="227" t="s">
        <v>127</v>
      </c>
      <c r="F147" s="56" t="s">
        <v>15</v>
      </c>
      <c r="G147" s="207" t="s">
        <v>222</v>
      </c>
      <c r="H147" s="36" t="s">
        <v>25</v>
      </c>
      <c r="I147" s="32">
        <v>0</v>
      </c>
      <c r="J147" s="190" t="str">
        <f>BIN2HEX(I147&amp;""&amp;I148&amp;""&amp;I149&amp;""&amp;I150&amp;""&amp;I151&amp;""&amp;I152&amp;""&amp;I153&amp;""&amp;I154,2)</f>
        <v>00</v>
      </c>
      <c r="K147" s="32">
        <v>0</v>
      </c>
      <c r="L147" s="190" t="str">
        <f>BIN2HEX(K147&amp;""&amp;K148&amp;""&amp;K149&amp;""&amp;K150&amp;""&amp;K151&amp;""&amp;K152&amp;""&amp;K153&amp;""&amp;K154,2)</f>
        <v>00</v>
      </c>
      <c r="M147" s="216" t="s">
        <v>222</v>
      </c>
    </row>
    <row r="148" spans="1:13" s="28" customFormat="1" ht="12">
      <c r="A148" s="26"/>
      <c r="B148" s="211"/>
      <c r="C148" s="214"/>
      <c r="D148" s="228"/>
      <c r="E148" s="228"/>
      <c r="F148" s="56" t="s">
        <v>16</v>
      </c>
      <c r="G148" s="209"/>
      <c r="H148" s="36" t="s">
        <v>25</v>
      </c>
      <c r="I148" s="32">
        <v>0</v>
      </c>
      <c r="J148" s="191"/>
      <c r="K148" s="32">
        <v>0</v>
      </c>
      <c r="L148" s="191"/>
      <c r="M148" s="218"/>
    </row>
    <row r="149" spans="1:13" s="28" customFormat="1" ht="36">
      <c r="A149" s="26"/>
      <c r="B149" s="211"/>
      <c r="C149" s="214"/>
      <c r="D149" s="228"/>
      <c r="E149" s="228"/>
      <c r="F149" s="56" t="s">
        <v>17</v>
      </c>
      <c r="G149" s="63" t="s">
        <v>374</v>
      </c>
      <c r="H149" s="36" t="s">
        <v>25</v>
      </c>
      <c r="I149" s="32">
        <v>0</v>
      </c>
      <c r="J149" s="191"/>
      <c r="K149" s="32">
        <v>0</v>
      </c>
      <c r="L149" s="191"/>
      <c r="M149" s="30" t="s">
        <v>375</v>
      </c>
    </row>
    <row r="150" spans="1:13" s="28" customFormat="1" ht="24">
      <c r="A150" s="26"/>
      <c r="B150" s="211"/>
      <c r="C150" s="214"/>
      <c r="D150" s="228"/>
      <c r="E150" s="228"/>
      <c r="F150" s="56" t="s">
        <v>18</v>
      </c>
      <c r="G150" s="57" t="s">
        <v>376</v>
      </c>
      <c r="H150" s="36" t="s">
        <v>25</v>
      </c>
      <c r="I150" s="32">
        <v>0</v>
      </c>
      <c r="J150" s="191"/>
      <c r="K150" s="32">
        <v>0</v>
      </c>
      <c r="L150" s="191"/>
      <c r="M150" s="30" t="s">
        <v>377</v>
      </c>
    </row>
    <row r="151" spans="1:13" s="28" customFormat="1" ht="24">
      <c r="A151" s="26"/>
      <c r="B151" s="211"/>
      <c r="C151" s="214"/>
      <c r="D151" s="228"/>
      <c r="E151" s="228"/>
      <c r="F151" s="56" t="s">
        <v>19</v>
      </c>
      <c r="G151" s="57" t="s">
        <v>378</v>
      </c>
      <c r="H151" s="36" t="s">
        <v>25</v>
      </c>
      <c r="I151" s="32">
        <v>0</v>
      </c>
      <c r="J151" s="191"/>
      <c r="K151" s="32">
        <v>0</v>
      </c>
      <c r="L151" s="191"/>
      <c r="M151" s="30" t="s">
        <v>382</v>
      </c>
    </row>
    <row r="152" spans="1:13" s="28" customFormat="1" ht="24">
      <c r="A152" s="26"/>
      <c r="B152" s="211"/>
      <c r="C152" s="214"/>
      <c r="D152" s="228"/>
      <c r="E152" s="228"/>
      <c r="F152" s="56" t="s">
        <v>20</v>
      </c>
      <c r="G152" s="57" t="s">
        <v>379</v>
      </c>
      <c r="H152" s="36" t="s">
        <v>25</v>
      </c>
      <c r="I152" s="32">
        <v>0</v>
      </c>
      <c r="J152" s="191"/>
      <c r="K152" s="32">
        <v>0</v>
      </c>
      <c r="L152" s="191"/>
      <c r="M152" s="30" t="s">
        <v>383</v>
      </c>
    </row>
    <row r="153" spans="1:13" s="28" customFormat="1" ht="24">
      <c r="A153" s="26"/>
      <c r="B153" s="211"/>
      <c r="C153" s="214"/>
      <c r="D153" s="228"/>
      <c r="E153" s="228"/>
      <c r="F153" s="56" t="s">
        <v>21</v>
      </c>
      <c r="G153" s="57" t="s">
        <v>380</v>
      </c>
      <c r="H153" s="36" t="s">
        <v>25</v>
      </c>
      <c r="I153" s="32">
        <v>0</v>
      </c>
      <c r="J153" s="191"/>
      <c r="K153" s="32">
        <v>0</v>
      </c>
      <c r="L153" s="191"/>
      <c r="M153" s="30" t="s">
        <v>384</v>
      </c>
    </row>
    <row r="154" spans="1:13" s="28" customFormat="1" ht="24">
      <c r="A154" s="26"/>
      <c r="B154" s="212"/>
      <c r="C154" s="215"/>
      <c r="D154" s="229"/>
      <c r="E154" s="229"/>
      <c r="F154" s="56" t="s">
        <v>22</v>
      </c>
      <c r="G154" s="57" t="s">
        <v>381</v>
      </c>
      <c r="H154" s="36" t="s">
        <v>25</v>
      </c>
      <c r="I154" s="32">
        <v>0</v>
      </c>
      <c r="J154" s="192"/>
      <c r="K154" s="32">
        <v>0</v>
      </c>
      <c r="L154" s="192"/>
      <c r="M154" s="30" t="s">
        <v>385</v>
      </c>
    </row>
    <row r="155" spans="1:13" s="28" customFormat="1" ht="36">
      <c r="A155" s="26"/>
      <c r="B155" s="210">
        <v>19</v>
      </c>
      <c r="C155" s="213" t="s">
        <v>56</v>
      </c>
      <c r="D155" s="227" t="s">
        <v>128</v>
      </c>
      <c r="E155" s="227" t="s">
        <v>129</v>
      </c>
      <c r="F155" s="56" t="s">
        <v>15</v>
      </c>
      <c r="G155" s="57" t="s">
        <v>386</v>
      </c>
      <c r="H155" s="36" t="s">
        <v>25</v>
      </c>
      <c r="I155" s="32">
        <v>0</v>
      </c>
      <c r="J155" s="190" t="str">
        <f>BIN2HEX(I155&amp;""&amp;I156&amp;""&amp;I157&amp;""&amp;I158&amp;""&amp;I159&amp;""&amp;I160&amp;""&amp;I161&amp;""&amp;I162,2)</f>
        <v>00</v>
      </c>
      <c r="K155" s="32">
        <v>0</v>
      </c>
      <c r="L155" s="190" t="str">
        <f>BIN2HEX(K155&amp;""&amp;K156&amp;""&amp;K157&amp;""&amp;K158&amp;""&amp;K159&amp;""&amp;K160&amp;""&amp;K161&amp;""&amp;K162,2)</f>
        <v>00</v>
      </c>
      <c r="M155" s="30" t="s">
        <v>387</v>
      </c>
    </row>
    <row r="156" spans="1:13" s="28" customFormat="1" ht="36">
      <c r="A156" s="26"/>
      <c r="B156" s="211"/>
      <c r="C156" s="214"/>
      <c r="D156" s="228"/>
      <c r="E156" s="228"/>
      <c r="F156" s="56" t="s">
        <v>16</v>
      </c>
      <c r="G156" s="57" t="s">
        <v>388</v>
      </c>
      <c r="H156" s="36" t="s">
        <v>25</v>
      </c>
      <c r="I156" s="32">
        <v>0</v>
      </c>
      <c r="J156" s="191"/>
      <c r="K156" s="32">
        <v>0</v>
      </c>
      <c r="L156" s="191"/>
      <c r="M156" s="30" t="s">
        <v>389</v>
      </c>
    </row>
    <row r="157" spans="1:13" s="28" customFormat="1" ht="36">
      <c r="A157" s="26"/>
      <c r="B157" s="211"/>
      <c r="C157" s="214"/>
      <c r="D157" s="228"/>
      <c r="E157" s="228"/>
      <c r="F157" s="56" t="s">
        <v>17</v>
      </c>
      <c r="G157" s="57" t="s">
        <v>390</v>
      </c>
      <c r="H157" s="36" t="s">
        <v>25</v>
      </c>
      <c r="I157" s="32">
        <v>0</v>
      </c>
      <c r="J157" s="191"/>
      <c r="K157" s="32">
        <v>0</v>
      </c>
      <c r="L157" s="191"/>
      <c r="M157" s="30" t="s">
        <v>391</v>
      </c>
    </row>
    <row r="158" spans="1:13" s="28" customFormat="1" ht="24">
      <c r="A158" s="26"/>
      <c r="B158" s="211"/>
      <c r="C158" s="214"/>
      <c r="D158" s="228"/>
      <c r="E158" s="228"/>
      <c r="F158" s="56" t="s">
        <v>18</v>
      </c>
      <c r="G158" s="57" t="s">
        <v>392</v>
      </c>
      <c r="H158" s="36" t="s">
        <v>25</v>
      </c>
      <c r="I158" s="32">
        <v>0</v>
      </c>
      <c r="J158" s="191"/>
      <c r="K158" s="32">
        <v>0</v>
      </c>
      <c r="L158" s="191"/>
      <c r="M158" s="30" t="s">
        <v>393</v>
      </c>
    </row>
    <row r="159" spans="1:13" s="28" customFormat="1" ht="24">
      <c r="A159" s="26"/>
      <c r="B159" s="211"/>
      <c r="C159" s="214"/>
      <c r="D159" s="228"/>
      <c r="E159" s="228"/>
      <c r="F159" s="56" t="s">
        <v>19</v>
      </c>
      <c r="G159" s="57" t="s">
        <v>394</v>
      </c>
      <c r="H159" s="36" t="s">
        <v>25</v>
      </c>
      <c r="I159" s="32">
        <v>0</v>
      </c>
      <c r="J159" s="191"/>
      <c r="K159" s="32">
        <v>0</v>
      </c>
      <c r="L159" s="191"/>
      <c r="M159" s="30" t="s">
        <v>398</v>
      </c>
    </row>
    <row r="160" spans="1:13" s="28" customFormat="1" ht="24">
      <c r="A160" s="26"/>
      <c r="B160" s="211"/>
      <c r="C160" s="214"/>
      <c r="D160" s="228"/>
      <c r="E160" s="228"/>
      <c r="F160" s="56" t="s">
        <v>20</v>
      </c>
      <c r="G160" s="57" t="s">
        <v>395</v>
      </c>
      <c r="H160" s="36" t="s">
        <v>25</v>
      </c>
      <c r="I160" s="32">
        <v>0</v>
      </c>
      <c r="J160" s="191"/>
      <c r="K160" s="32">
        <v>0</v>
      </c>
      <c r="L160" s="191"/>
      <c r="M160" s="30" t="s">
        <v>399</v>
      </c>
    </row>
    <row r="161" spans="1:13" s="28" customFormat="1" ht="24">
      <c r="A161" s="26"/>
      <c r="B161" s="211"/>
      <c r="C161" s="214"/>
      <c r="D161" s="228"/>
      <c r="E161" s="228"/>
      <c r="F161" s="56" t="s">
        <v>21</v>
      </c>
      <c r="G161" s="57" t="s">
        <v>396</v>
      </c>
      <c r="H161" s="36" t="s">
        <v>25</v>
      </c>
      <c r="I161" s="32">
        <v>0</v>
      </c>
      <c r="J161" s="191"/>
      <c r="K161" s="32">
        <v>0</v>
      </c>
      <c r="L161" s="191"/>
      <c r="M161" s="30" t="s">
        <v>400</v>
      </c>
    </row>
    <row r="162" spans="1:13" s="28" customFormat="1" ht="24">
      <c r="A162" s="26"/>
      <c r="B162" s="212"/>
      <c r="C162" s="215"/>
      <c r="D162" s="229"/>
      <c r="E162" s="229"/>
      <c r="F162" s="56" t="s">
        <v>22</v>
      </c>
      <c r="G162" s="57" t="s">
        <v>397</v>
      </c>
      <c r="H162" s="36" t="s">
        <v>25</v>
      </c>
      <c r="I162" s="32">
        <v>0</v>
      </c>
      <c r="J162" s="192"/>
      <c r="K162" s="32">
        <v>0</v>
      </c>
      <c r="L162" s="192"/>
      <c r="M162" s="30" t="s">
        <v>401</v>
      </c>
    </row>
    <row r="163" spans="1:13" s="28" customFormat="1" ht="12">
      <c r="A163" s="26"/>
      <c r="B163" s="210">
        <v>20</v>
      </c>
      <c r="C163" s="213" t="s">
        <v>57</v>
      </c>
      <c r="D163" s="227" t="s">
        <v>130</v>
      </c>
      <c r="E163" s="227" t="s">
        <v>131</v>
      </c>
      <c r="F163" s="56" t="s">
        <v>15</v>
      </c>
      <c r="G163" s="207" t="s">
        <v>222</v>
      </c>
      <c r="H163" s="36" t="s">
        <v>25</v>
      </c>
      <c r="I163" s="32">
        <v>0</v>
      </c>
      <c r="J163" s="190" t="str">
        <f>BIN2HEX(I163&amp;""&amp;I164&amp;""&amp;I165&amp;""&amp;I166&amp;""&amp;I167&amp;""&amp;I168&amp;""&amp;I169&amp;""&amp;I170,2)</f>
        <v>00</v>
      </c>
      <c r="K163" s="32">
        <v>0</v>
      </c>
      <c r="L163" s="190" t="str">
        <f>BIN2HEX(K163&amp;""&amp;K164&amp;""&amp;K165&amp;""&amp;K166&amp;""&amp;K167&amp;""&amp;K168&amp;""&amp;K169&amp;""&amp;K170,2)</f>
        <v>00</v>
      </c>
      <c r="M163" s="216" t="s">
        <v>222</v>
      </c>
    </row>
    <row r="164" spans="1:13" s="28" customFormat="1" ht="12">
      <c r="A164" s="26"/>
      <c r="B164" s="211"/>
      <c r="C164" s="214"/>
      <c r="D164" s="228"/>
      <c r="E164" s="228"/>
      <c r="F164" s="56" t="s">
        <v>16</v>
      </c>
      <c r="G164" s="208"/>
      <c r="H164" s="36" t="s">
        <v>25</v>
      </c>
      <c r="I164" s="32">
        <v>0</v>
      </c>
      <c r="J164" s="191"/>
      <c r="K164" s="32">
        <v>0</v>
      </c>
      <c r="L164" s="191"/>
      <c r="M164" s="217"/>
    </row>
    <row r="165" spans="1:13" s="28" customFormat="1" ht="12">
      <c r="A165" s="26"/>
      <c r="B165" s="211"/>
      <c r="C165" s="214"/>
      <c r="D165" s="228"/>
      <c r="E165" s="228"/>
      <c r="F165" s="56" t="s">
        <v>17</v>
      </c>
      <c r="G165" s="208"/>
      <c r="H165" s="36" t="s">
        <v>25</v>
      </c>
      <c r="I165" s="32">
        <v>0</v>
      </c>
      <c r="J165" s="191"/>
      <c r="K165" s="32">
        <v>0</v>
      </c>
      <c r="L165" s="191"/>
      <c r="M165" s="217"/>
    </row>
    <row r="166" spans="1:13" s="28" customFormat="1" ht="12">
      <c r="A166" s="26"/>
      <c r="B166" s="211"/>
      <c r="C166" s="214"/>
      <c r="D166" s="228"/>
      <c r="E166" s="228"/>
      <c r="F166" s="56" t="s">
        <v>18</v>
      </c>
      <c r="G166" s="209"/>
      <c r="H166" s="36" t="s">
        <v>25</v>
      </c>
      <c r="I166" s="32">
        <v>0</v>
      </c>
      <c r="J166" s="191"/>
      <c r="K166" s="32">
        <v>0</v>
      </c>
      <c r="L166" s="191"/>
      <c r="M166" s="218"/>
    </row>
    <row r="167" spans="1:13" s="28" customFormat="1" ht="24">
      <c r="A167" s="26"/>
      <c r="B167" s="211"/>
      <c r="C167" s="214"/>
      <c r="D167" s="228"/>
      <c r="E167" s="228"/>
      <c r="F167" s="56" t="s">
        <v>19</v>
      </c>
      <c r="G167" s="63" t="s">
        <v>402</v>
      </c>
      <c r="H167" s="36" t="s">
        <v>25</v>
      </c>
      <c r="I167" s="32">
        <v>0</v>
      </c>
      <c r="J167" s="191"/>
      <c r="K167" s="32">
        <v>0</v>
      </c>
      <c r="L167" s="191"/>
      <c r="M167" s="30" t="s">
        <v>406</v>
      </c>
    </row>
    <row r="168" spans="1:13" s="28" customFormat="1" ht="24">
      <c r="A168" s="26"/>
      <c r="B168" s="211"/>
      <c r="C168" s="214"/>
      <c r="D168" s="228"/>
      <c r="E168" s="228"/>
      <c r="F168" s="56" t="s">
        <v>20</v>
      </c>
      <c r="G168" s="63" t="s">
        <v>403</v>
      </c>
      <c r="H168" s="36" t="s">
        <v>25</v>
      </c>
      <c r="I168" s="32">
        <v>0</v>
      </c>
      <c r="J168" s="191"/>
      <c r="K168" s="32">
        <v>0</v>
      </c>
      <c r="L168" s="191"/>
      <c r="M168" s="30" t="s">
        <v>407</v>
      </c>
    </row>
    <row r="169" spans="1:13" s="28" customFormat="1" ht="24">
      <c r="A169" s="26"/>
      <c r="B169" s="211"/>
      <c r="C169" s="214"/>
      <c r="D169" s="228"/>
      <c r="E169" s="228"/>
      <c r="F169" s="56" t="s">
        <v>21</v>
      </c>
      <c r="G169" s="63" t="s">
        <v>404</v>
      </c>
      <c r="H169" s="36" t="s">
        <v>25</v>
      </c>
      <c r="I169" s="32">
        <v>0</v>
      </c>
      <c r="J169" s="191"/>
      <c r="K169" s="32">
        <v>0</v>
      </c>
      <c r="L169" s="191"/>
      <c r="M169" s="30" t="s">
        <v>408</v>
      </c>
    </row>
    <row r="170" spans="1:13" s="28" customFormat="1" ht="24">
      <c r="A170" s="26"/>
      <c r="B170" s="212"/>
      <c r="C170" s="215"/>
      <c r="D170" s="229"/>
      <c r="E170" s="229"/>
      <c r="F170" s="56" t="s">
        <v>22</v>
      </c>
      <c r="G170" s="63" t="s">
        <v>405</v>
      </c>
      <c r="H170" s="36" t="s">
        <v>25</v>
      </c>
      <c r="I170" s="32">
        <v>0</v>
      </c>
      <c r="J170" s="192"/>
      <c r="K170" s="32">
        <v>0</v>
      </c>
      <c r="L170" s="192"/>
      <c r="M170" s="30" t="s">
        <v>409</v>
      </c>
    </row>
    <row r="171" spans="1:13" s="28" customFormat="1" ht="12">
      <c r="A171" s="26"/>
      <c r="B171" s="210">
        <v>21</v>
      </c>
      <c r="C171" s="213" t="s">
        <v>58</v>
      </c>
      <c r="D171" s="227" t="s">
        <v>132</v>
      </c>
      <c r="E171" s="227" t="s">
        <v>133</v>
      </c>
      <c r="F171" s="56" t="s">
        <v>15</v>
      </c>
      <c r="G171" s="207" t="s">
        <v>222</v>
      </c>
      <c r="H171" s="36" t="s">
        <v>25</v>
      </c>
      <c r="I171" s="32">
        <v>0</v>
      </c>
      <c r="J171" s="190" t="str">
        <f>BIN2HEX(I171&amp;""&amp;I172&amp;""&amp;I173&amp;""&amp;I174&amp;""&amp;I175&amp;""&amp;I176&amp;""&amp;I177&amp;""&amp;I178,2)</f>
        <v>00</v>
      </c>
      <c r="K171" s="32">
        <v>0</v>
      </c>
      <c r="L171" s="190" t="str">
        <f>BIN2HEX(K171&amp;""&amp;K172&amp;""&amp;K173&amp;""&amp;K174&amp;""&amp;K175&amp;""&amp;K176&amp;""&amp;K177&amp;""&amp;K178,2)</f>
        <v>00</v>
      </c>
      <c r="M171" s="216" t="s">
        <v>222</v>
      </c>
    </row>
    <row r="172" spans="1:13" s="28" customFormat="1" ht="12">
      <c r="A172" s="26"/>
      <c r="B172" s="211"/>
      <c r="C172" s="214"/>
      <c r="D172" s="228"/>
      <c r="E172" s="228"/>
      <c r="F172" s="56" t="s">
        <v>16</v>
      </c>
      <c r="G172" s="208"/>
      <c r="H172" s="36" t="s">
        <v>25</v>
      </c>
      <c r="I172" s="32">
        <v>0</v>
      </c>
      <c r="J172" s="191"/>
      <c r="K172" s="32">
        <v>0</v>
      </c>
      <c r="L172" s="191"/>
      <c r="M172" s="217"/>
    </row>
    <row r="173" spans="1:13" s="28" customFormat="1" ht="12">
      <c r="A173" s="26"/>
      <c r="B173" s="211"/>
      <c r="C173" s="214"/>
      <c r="D173" s="228"/>
      <c r="E173" s="228"/>
      <c r="F173" s="56" t="s">
        <v>17</v>
      </c>
      <c r="G173" s="208"/>
      <c r="H173" s="36" t="s">
        <v>25</v>
      </c>
      <c r="I173" s="32">
        <v>0</v>
      </c>
      <c r="J173" s="191"/>
      <c r="K173" s="32">
        <v>0</v>
      </c>
      <c r="L173" s="191"/>
      <c r="M173" s="217"/>
    </row>
    <row r="174" spans="1:13" s="28" customFormat="1" ht="12">
      <c r="A174" s="26"/>
      <c r="B174" s="211"/>
      <c r="C174" s="214"/>
      <c r="D174" s="228"/>
      <c r="E174" s="228"/>
      <c r="F174" s="56" t="s">
        <v>18</v>
      </c>
      <c r="G174" s="209"/>
      <c r="H174" s="36" t="s">
        <v>25</v>
      </c>
      <c r="I174" s="32">
        <v>0</v>
      </c>
      <c r="J174" s="191"/>
      <c r="K174" s="32">
        <v>0</v>
      </c>
      <c r="L174" s="191"/>
      <c r="M174" s="218"/>
    </row>
    <row r="175" spans="1:13" s="28" customFormat="1" ht="24">
      <c r="A175" s="26"/>
      <c r="B175" s="211"/>
      <c r="C175" s="214"/>
      <c r="D175" s="228"/>
      <c r="E175" s="228"/>
      <c r="F175" s="56" t="s">
        <v>19</v>
      </c>
      <c r="G175" s="63" t="s">
        <v>410</v>
      </c>
      <c r="H175" s="36" t="s">
        <v>25</v>
      </c>
      <c r="I175" s="32">
        <v>0</v>
      </c>
      <c r="J175" s="191"/>
      <c r="K175" s="32">
        <v>0</v>
      </c>
      <c r="L175" s="191"/>
      <c r="M175" s="30" t="s">
        <v>414</v>
      </c>
    </row>
    <row r="176" spans="1:13" s="28" customFormat="1" ht="24">
      <c r="A176" s="26"/>
      <c r="B176" s="211"/>
      <c r="C176" s="214"/>
      <c r="D176" s="228"/>
      <c r="E176" s="228"/>
      <c r="F176" s="56" t="s">
        <v>20</v>
      </c>
      <c r="G176" s="63" t="s">
        <v>411</v>
      </c>
      <c r="H176" s="36" t="s">
        <v>25</v>
      </c>
      <c r="I176" s="32">
        <v>0</v>
      </c>
      <c r="J176" s="191"/>
      <c r="K176" s="32">
        <v>0</v>
      </c>
      <c r="L176" s="191"/>
      <c r="M176" s="30" t="s">
        <v>415</v>
      </c>
    </row>
    <row r="177" spans="1:13" s="28" customFormat="1" ht="24">
      <c r="A177" s="26"/>
      <c r="B177" s="211"/>
      <c r="C177" s="214"/>
      <c r="D177" s="228"/>
      <c r="E177" s="228"/>
      <c r="F177" s="56" t="s">
        <v>21</v>
      </c>
      <c r="G177" s="63" t="s">
        <v>412</v>
      </c>
      <c r="H177" s="36" t="s">
        <v>25</v>
      </c>
      <c r="I177" s="32">
        <v>0</v>
      </c>
      <c r="J177" s="191"/>
      <c r="K177" s="32">
        <v>0</v>
      </c>
      <c r="L177" s="191"/>
      <c r="M177" s="30" t="s">
        <v>416</v>
      </c>
    </row>
    <row r="178" spans="1:13" s="28" customFormat="1" ht="24">
      <c r="A178" s="26"/>
      <c r="B178" s="212"/>
      <c r="C178" s="215"/>
      <c r="D178" s="229"/>
      <c r="E178" s="229"/>
      <c r="F178" s="56" t="s">
        <v>22</v>
      </c>
      <c r="G178" s="63" t="s">
        <v>413</v>
      </c>
      <c r="H178" s="36" t="s">
        <v>25</v>
      </c>
      <c r="I178" s="32">
        <v>0</v>
      </c>
      <c r="J178" s="192"/>
      <c r="K178" s="32">
        <v>0</v>
      </c>
      <c r="L178" s="192"/>
      <c r="M178" s="30" t="s">
        <v>417</v>
      </c>
    </row>
    <row r="179" spans="1:13" s="28" customFormat="1" ht="12">
      <c r="A179" s="26"/>
      <c r="B179" s="210">
        <v>22</v>
      </c>
      <c r="C179" s="213" t="s">
        <v>59</v>
      </c>
      <c r="D179" s="227" t="s">
        <v>134</v>
      </c>
      <c r="E179" s="227" t="s">
        <v>135</v>
      </c>
      <c r="F179" s="56" t="s">
        <v>15</v>
      </c>
      <c r="G179" s="207" t="s">
        <v>222</v>
      </c>
      <c r="H179" s="36" t="s">
        <v>25</v>
      </c>
      <c r="I179" s="32">
        <v>0</v>
      </c>
      <c r="J179" s="190" t="str">
        <f>BIN2HEX(I179&amp;""&amp;I180&amp;""&amp;I181&amp;""&amp;I182&amp;""&amp;I183&amp;""&amp;I184&amp;""&amp;I185&amp;""&amp;I186,2)</f>
        <v>00</v>
      </c>
      <c r="K179" s="32">
        <v>0</v>
      </c>
      <c r="L179" s="190" t="str">
        <f>BIN2HEX(K179&amp;""&amp;K180&amp;""&amp;K181&amp;""&amp;K182&amp;""&amp;K183&amp;""&amp;K184&amp;""&amp;K185&amp;""&amp;K186,2)</f>
        <v>00</v>
      </c>
      <c r="M179" s="216" t="s">
        <v>222</v>
      </c>
    </row>
    <row r="180" spans="1:13" s="28" customFormat="1" ht="12">
      <c r="A180" s="26"/>
      <c r="B180" s="211"/>
      <c r="C180" s="214"/>
      <c r="D180" s="228"/>
      <c r="E180" s="228"/>
      <c r="F180" s="56" t="s">
        <v>16</v>
      </c>
      <c r="G180" s="209"/>
      <c r="H180" s="36" t="s">
        <v>25</v>
      </c>
      <c r="I180" s="32">
        <v>0</v>
      </c>
      <c r="J180" s="191"/>
      <c r="K180" s="32">
        <v>0</v>
      </c>
      <c r="L180" s="191"/>
      <c r="M180" s="218"/>
    </row>
    <row r="181" spans="1:13" s="28" customFormat="1" ht="24">
      <c r="A181" s="26"/>
      <c r="B181" s="211"/>
      <c r="C181" s="214"/>
      <c r="D181" s="228"/>
      <c r="E181" s="228"/>
      <c r="F181" s="56" t="s">
        <v>17</v>
      </c>
      <c r="G181" s="57" t="s">
        <v>418</v>
      </c>
      <c r="H181" s="36" t="s">
        <v>25</v>
      </c>
      <c r="I181" s="32">
        <v>0</v>
      </c>
      <c r="J181" s="191"/>
      <c r="K181" s="32">
        <v>0</v>
      </c>
      <c r="L181" s="191"/>
      <c r="M181" s="30" t="s">
        <v>419</v>
      </c>
    </row>
    <row r="182" spans="1:13" s="28" customFormat="1" ht="24">
      <c r="A182" s="26"/>
      <c r="B182" s="211"/>
      <c r="C182" s="214"/>
      <c r="D182" s="228"/>
      <c r="E182" s="228"/>
      <c r="F182" s="56" t="s">
        <v>18</v>
      </c>
      <c r="G182" s="57" t="s">
        <v>420</v>
      </c>
      <c r="H182" s="36" t="s">
        <v>25</v>
      </c>
      <c r="I182" s="32">
        <v>0</v>
      </c>
      <c r="J182" s="191"/>
      <c r="K182" s="32">
        <v>0</v>
      </c>
      <c r="L182" s="191"/>
      <c r="M182" s="30" t="s">
        <v>421</v>
      </c>
    </row>
    <row r="183" spans="1:13" s="28" customFormat="1" ht="24">
      <c r="A183" s="26"/>
      <c r="B183" s="211"/>
      <c r="C183" s="214"/>
      <c r="D183" s="228"/>
      <c r="E183" s="228"/>
      <c r="F183" s="56" t="s">
        <v>19</v>
      </c>
      <c r="G183" s="57" t="s">
        <v>422</v>
      </c>
      <c r="H183" s="36" t="s">
        <v>25</v>
      </c>
      <c r="I183" s="32">
        <v>0</v>
      </c>
      <c r="J183" s="191"/>
      <c r="K183" s="32">
        <v>0</v>
      </c>
      <c r="L183" s="191"/>
      <c r="M183" s="30" t="s">
        <v>426</v>
      </c>
    </row>
    <row r="184" spans="1:13" s="28" customFormat="1" ht="24">
      <c r="A184" s="26"/>
      <c r="B184" s="211"/>
      <c r="C184" s="214"/>
      <c r="D184" s="228"/>
      <c r="E184" s="228"/>
      <c r="F184" s="56" t="s">
        <v>20</v>
      </c>
      <c r="G184" s="57" t="s">
        <v>423</v>
      </c>
      <c r="H184" s="36" t="s">
        <v>25</v>
      </c>
      <c r="I184" s="32">
        <v>0</v>
      </c>
      <c r="J184" s="191"/>
      <c r="K184" s="32">
        <v>0</v>
      </c>
      <c r="L184" s="191"/>
      <c r="M184" s="30" t="s">
        <v>427</v>
      </c>
    </row>
    <row r="185" spans="1:13" s="28" customFormat="1" ht="24">
      <c r="A185" s="26"/>
      <c r="B185" s="211"/>
      <c r="C185" s="214"/>
      <c r="D185" s="228"/>
      <c r="E185" s="228"/>
      <c r="F185" s="56" t="s">
        <v>21</v>
      </c>
      <c r="G185" s="57" t="s">
        <v>424</v>
      </c>
      <c r="H185" s="36" t="s">
        <v>25</v>
      </c>
      <c r="I185" s="32">
        <v>0</v>
      </c>
      <c r="J185" s="191"/>
      <c r="K185" s="32">
        <v>0</v>
      </c>
      <c r="L185" s="191"/>
      <c r="M185" s="30" t="s">
        <v>428</v>
      </c>
    </row>
    <row r="186" spans="1:13" s="28" customFormat="1" ht="24">
      <c r="A186" s="26"/>
      <c r="B186" s="212"/>
      <c r="C186" s="215"/>
      <c r="D186" s="229"/>
      <c r="E186" s="229"/>
      <c r="F186" s="56" t="s">
        <v>22</v>
      </c>
      <c r="G186" s="57" t="s">
        <v>425</v>
      </c>
      <c r="H186" s="36" t="s">
        <v>25</v>
      </c>
      <c r="I186" s="32">
        <v>0</v>
      </c>
      <c r="J186" s="192"/>
      <c r="K186" s="32">
        <v>0</v>
      </c>
      <c r="L186" s="192"/>
      <c r="M186" s="30" t="s">
        <v>429</v>
      </c>
    </row>
    <row r="187" spans="1:13" s="28" customFormat="1" ht="12">
      <c r="A187" s="26"/>
      <c r="B187" s="210">
        <v>23</v>
      </c>
      <c r="C187" s="213" t="s">
        <v>60</v>
      </c>
      <c r="D187" s="227" t="s">
        <v>136</v>
      </c>
      <c r="E187" s="227" t="s">
        <v>137</v>
      </c>
      <c r="F187" s="56" t="s">
        <v>15</v>
      </c>
      <c r="G187" s="207" t="s">
        <v>222</v>
      </c>
      <c r="H187" s="36" t="s">
        <v>25</v>
      </c>
      <c r="I187" s="32">
        <v>0</v>
      </c>
      <c r="J187" s="190" t="str">
        <f>BIN2HEX(I187&amp;""&amp;I188&amp;""&amp;I189&amp;""&amp;I190&amp;""&amp;I191&amp;""&amp;I192&amp;""&amp;I193&amp;""&amp;I194,2)</f>
        <v>00</v>
      </c>
      <c r="K187" s="32">
        <v>0</v>
      </c>
      <c r="L187" s="190" t="str">
        <f>BIN2HEX(K187&amp;""&amp;K188&amp;""&amp;K189&amp;""&amp;K190&amp;""&amp;K191&amp;""&amp;K192&amp;""&amp;K193&amp;""&amp;K194,2)</f>
        <v>00</v>
      </c>
      <c r="M187" s="216" t="s">
        <v>222</v>
      </c>
    </row>
    <row r="188" spans="1:13" s="28" customFormat="1" ht="12">
      <c r="A188" s="26"/>
      <c r="B188" s="211"/>
      <c r="C188" s="214"/>
      <c r="D188" s="228"/>
      <c r="E188" s="228"/>
      <c r="F188" s="56" t="s">
        <v>16</v>
      </c>
      <c r="G188" s="209"/>
      <c r="H188" s="36" t="s">
        <v>25</v>
      </c>
      <c r="I188" s="32">
        <v>0</v>
      </c>
      <c r="J188" s="191"/>
      <c r="K188" s="32">
        <v>0</v>
      </c>
      <c r="L188" s="191"/>
      <c r="M188" s="218"/>
    </row>
    <row r="189" spans="1:13" s="28" customFormat="1" ht="24">
      <c r="A189" s="26"/>
      <c r="B189" s="211"/>
      <c r="C189" s="214"/>
      <c r="D189" s="228"/>
      <c r="E189" s="228"/>
      <c r="F189" s="56" t="s">
        <v>17</v>
      </c>
      <c r="G189" s="57" t="s">
        <v>430</v>
      </c>
      <c r="H189" s="36" t="s">
        <v>25</v>
      </c>
      <c r="I189" s="32">
        <v>0</v>
      </c>
      <c r="J189" s="191"/>
      <c r="K189" s="32">
        <v>0</v>
      </c>
      <c r="L189" s="191"/>
      <c r="M189" s="30" t="s">
        <v>431</v>
      </c>
    </row>
    <row r="190" spans="1:13" s="28" customFormat="1" ht="24">
      <c r="A190" s="26"/>
      <c r="B190" s="211"/>
      <c r="C190" s="214"/>
      <c r="D190" s="228"/>
      <c r="E190" s="228"/>
      <c r="F190" s="56" t="s">
        <v>18</v>
      </c>
      <c r="G190" s="57" t="s">
        <v>432</v>
      </c>
      <c r="H190" s="36" t="s">
        <v>25</v>
      </c>
      <c r="I190" s="32">
        <v>0</v>
      </c>
      <c r="J190" s="191"/>
      <c r="K190" s="32">
        <v>0</v>
      </c>
      <c r="L190" s="191"/>
      <c r="M190" s="30" t="s">
        <v>433</v>
      </c>
    </row>
    <row r="191" spans="1:13" s="28" customFormat="1" ht="24">
      <c r="A191" s="26"/>
      <c r="B191" s="211"/>
      <c r="C191" s="214"/>
      <c r="D191" s="228"/>
      <c r="E191" s="228"/>
      <c r="F191" s="56" t="s">
        <v>19</v>
      </c>
      <c r="G191" s="57" t="s">
        <v>434</v>
      </c>
      <c r="H191" s="36" t="s">
        <v>25</v>
      </c>
      <c r="I191" s="32">
        <v>0</v>
      </c>
      <c r="J191" s="191"/>
      <c r="K191" s="32">
        <v>0</v>
      </c>
      <c r="L191" s="191"/>
      <c r="M191" s="30" t="s">
        <v>438</v>
      </c>
    </row>
    <row r="192" spans="1:13" s="28" customFormat="1" ht="24">
      <c r="A192" s="26"/>
      <c r="B192" s="211"/>
      <c r="C192" s="214"/>
      <c r="D192" s="228"/>
      <c r="E192" s="228"/>
      <c r="F192" s="56" t="s">
        <v>20</v>
      </c>
      <c r="G192" s="57" t="s">
        <v>435</v>
      </c>
      <c r="H192" s="36" t="s">
        <v>25</v>
      </c>
      <c r="I192" s="32">
        <v>0</v>
      </c>
      <c r="J192" s="191"/>
      <c r="K192" s="32">
        <v>0</v>
      </c>
      <c r="L192" s="191"/>
      <c r="M192" s="30" t="s">
        <v>439</v>
      </c>
    </row>
    <row r="193" spans="1:13" s="28" customFormat="1" ht="24">
      <c r="A193" s="26"/>
      <c r="B193" s="211"/>
      <c r="C193" s="214"/>
      <c r="D193" s="228"/>
      <c r="E193" s="228"/>
      <c r="F193" s="56" t="s">
        <v>21</v>
      </c>
      <c r="G193" s="57" t="s">
        <v>436</v>
      </c>
      <c r="H193" s="36" t="s">
        <v>25</v>
      </c>
      <c r="I193" s="32">
        <v>0</v>
      </c>
      <c r="J193" s="191"/>
      <c r="K193" s="32">
        <v>0</v>
      </c>
      <c r="L193" s="191"/>
      <c r="M193" s="30" t="s">
        <v>440</v>
      </c>
    </row>
    <row r="194" spans="1:13" s="28" customFormat="1" ht="24">
      <c r="A194" s="26"/>
      <c r="B194" s="212"/>
      <c r="C194" s="215"/>
      <c r="D194" s="229"/>
      <c r="E194" s="229"/>
      <c r="F194" s="56" t="s">
        <v>22</v>
      </c>
      <c r="G194" s="57" t="s">
        <v>437</v>
      </c>
      <c r="H194" s="36" t="s">
        <v>25</v>
      </c>
      <c r="I194" s="32">
        <v>0</v>
      </c>
      <c r="J194" s="192"/>
      <c r="K194" s="32">
        <v>0</v>
      </c>
      <c r="L194" s="192"/>
      <c r="M194" s="30" t="s">
        <v>441</v>
      </c>
    </row>
    <row r="195" spans="1:13" s="28" customFormat="1" ht="12">
      <c r="A195" s="26"/>
      <c r="B195" s="210">
        <v>24</v>
      </c>
      <c r="C195" s="213" t="s">
        <v>61</v>
      </c>
      <c r="D195" s="227" t="s">
        <v>138</v>
      </c>
      <c r="E195" s="227" t="s">
        <v>139</v>
      </c>
      <c r="F195" s="56" t="s">
        <v>15</v>
      </c>
      <c r="G195" s="207" t="s">
        <v>222</v>
      </c>
      <c r="H195" s="36" t="s">
        <v>25</v>
      </c>
      <c r="I195" s="32">
        <v>0</v>
      </c>
      <c r="J195" s="190" t="str">
        <f>BIN2HEX(I195&amp;""&amp;I196&amp;""&amp;I197&amp;""&amp;I198&amp;""&amp;I199&amp;""&amp;I200&amp;""&amp;I201&amp;""&amp;I202,2)</f>
        <v>00</v>
      </c>
      <c r="K195" s="32">
        <v>0</v>
      </c>
      <c r="L195" s="190" t="str">
        <f>BIN2HEX(K195&amp;""&amp;K196&amp;""&amp;K197&amp;""&amp;K198&amp;""&amp;K199&amp;""&amp;K200&amp;""&amp;K201&amp;""&amp;K202,2)</f>
        <v>00</v>
      </c>
      <c r="M195" s="216" t="s">
        <v>222</v>
      </c>
    </row>
    <row r="196" spans="1:13" s="28" customFormat="1" ht="12">
      <c r="A196" s="26"/>
      <c r="B196" s="211"/>
      <c r="C196" s="214"/>
      <c r="D196" s="228"/>
      <c r="E196" s="228"/>
      <c r="F196" s="56" t="s">
        <v>16</v>
      </c>
      <c r="G196" s="208"/>
      <c r="H196" s="36" t="s">
        <v>25</v>
      </c>
      <c r="I196" s="32">
        <v>0</v>
      </c>
      <c r="J196" s="191"/>
      <c r="K196" s="32">
        <v>0</v>
      </c>
      <c r="L196" s="191"/>
      <c r="M196" s="217"/>
    </row>
    <row r="197" spans="1:13" s="28" customFormat="1" ht="12">
      <c r="A197" s="26"/>
      <c r="B197" s="211"/>
      <c r="C197" s="214"/>
      <c r="D197" s="228"/>
      <c r="E197" s="228"/>
      <c r="F197" s="56" t="s">
        <v>17</v>
      </c>
      <c r="G197" s="208"/>
      <c r="H197" s="36" t="s">
        <v>25</v>
      </c>
      <c r="I197" s="32">
        <v>0</v>
      </c>
      <c r="J197" s="191"/>
      <c r="K197" s="32">
        <v>0</v>
      </c>
      <c r="L197" s="191"/>
      <c r="M197" s="217"/>
    </row>
    <row r="198" spans="1:13" s="28" customFormat="1" ht="12">
      <c r="A198" s="26"/>
      <c r="B198" s="211"/>
      <c r="C198" s="214"/>
      <c r="D198" s="228"/>
      <c r="E198" s="228"/>
      <c r="F198" s="56" t="s">
        <v>18</v>
      </c>
      <c r="G198" s="209"/>
      <c r="H198" s="36" t="s">
        <v>25</v>
      </c>
      <c r="I198" s="32">
        <v>0</v>
      </c>
      <c r="J198" s="191"/>
      <c r="K198" s="32">
        <v>0</v>
      </c>
      <c r="L198" s="191"/>
      <c r="M198" s="218"/>
    </row>
    <row r="199" spans="1:13" s="28" customFormat="1" ht="24">
      <c r="A199" s="26"/>
      <c r="B199" s="211"/>
      <c r="C199" s="214"/>
      <c r="D199" s="228"/>
      <c r="E199" s="228"/>
      <c r="F199" s="56" t="s">
        <v>19</v>
      </c>
      <c r="G199" s="57" t="s">
        <v>442</v>
      </c>
      <c r="H199" s="36" t="s">
        <v>25</v>
      </c>
      <c r="I199" s="32">
        <v>0</v>
      </c>
      <c r="J199" s="191"/>
      <c r="K199" s="32">
        <v>0</v>
      </c>
      <c r="L199" s="191"/>
      <c r="M199" s="30" t="s">
        <v>446</v>
      </c>
    </row>
    <row r="200" spans="1:13" s="28" customFormat="1" ht="24">
      <c r="A200" s="26"/>
      <c r="B200" s="211"/>
      <c r="C200" s="214"/>
      <c r="D200" s="228"/>
      <c r="E200" s="228"/>
      <c r="F200" s="56" t="s">
        <v>20</v>
      </c>
      <c r="G200" s="57" t="s">
        <v>443</v>
      </c>
      <c r="H200" s="36" t="s">
        <v>25</v>
      </c>
      <c r="I200" s="32">
        <v>0</v>
      </c>
      <c r="J200" s="191"/>
      <c r="K200" s="32">
        <v>0</v>
      </c>
      <c r="L200" s="191"/>
      <c r="M200" s="30" t="s">
        <v>447</v>
      </c>
    </row>
    <row r="201" spans="1:13" s="28" customFormat="1" ht="24">
      <c r="A201" s="26"/>
      <c r="B201" s="211"/>
      <c r="C201" s="214"/>
      <c r="D201" s="228"/>
      <c r="E201" s="228"/>
      <c r="F201" s="56" t="s">
        <v>21</v>
      </c>
      <c r="G201" s="57" t="s">
        <v>444</v>
      </c>
      <c r="H201" s="36" t="s">
        <v>25</v>
      </c>
      <c r="I201" s="32">
        <v>0</v>
      </c>
      <c r="J201" s="191"/>
      <c r="K201" s="32">
        <v>0</v>
      </c>
      <c r="L201" s="191"/>
      <c r="M201" s="30" t="s">
        <v>448</v>
      </c>
    </row>
    <row r="202" spans="1:13" s="28" customFormat="1" ht="24">
      <c r="A202" s="26"/>
      <c r="B202" s="212"/>
      <c r="C202" s="215"/>
      <c r="D202" s="229"/>
      <c r="E202" s="229"/>
      <c r="F202" s="56" t="s">
        <v>22</v>
      </c>
      <c r="G202" s="57" t="s">
        <v>445</v>
      </c>
      <c r="H202" s="36" t="s">
        <v>25</v>
      </c>
      <c r="I202" s="32">
        <v>0</v>
      </c>
      <c r="J202" s="192"/>
      <c r="K202" s="32">
        <v>0</v>
      </c>
      <c r="L202" s="192"/>
      <c r="M202" s="30" t="s">
        <v>449</v>
      </c>
    </row>
    <row r="203" spans="1:13" s="28" customFormat="1" ht="12">
      <c r="A203" s="26"/>
      <c r="B203" s="210">
        <v>25</v>
      </c>
      <c r="C203" s="213" t="s">
        <v>62</v>
      </c>
      <c r="D203" s="227" t="s">
        <v>140</v>
      </c>
      <c r="E203" s="227" t="s">
        <v>141</v>
      </c>
      <c r="F203" s="56" t="s">
        <v>15</v>
      </c>
      <c r="G203" s="207" t="s">
        <v>222</v>
      </c>
      <c r="H203" s="36" t="s">
        <v>25</v>
      </c>
      <c r="I203" s="32">
        <v>0</v>
      </c>
      <c r="J203" s="190" t="str">
        <f>BIN2HEX(I203&amp;""&amp;I204&amp;""&amp;I205&amp;""&amp;I206&amp;""&amp;I207&amp;""&amp;I208&amp;""&amp;I209&amp;""&amp;I210,2)</f>
        <v>00</v>
      </c>
      <c r="K203" s="32">
        <v>0</v>
      </c>
      <c r="L203" s="190" t="str">
        <f>BIN2HEX(K203&amp;""&amp;K204&amp;""&amp;K205&amp;""&amp;K206&amp;""&amp;K207&amp;""&amp;K208&amp;""&amp;K209&amp;""&amp;K210,2)</f>
        <v>00</v>
      </c>
      <c r="M203" s="216" t="s">
        <v>222</v>
      </c>
    </row>
    <row r="204" spans="1:13" s="28" customFormat="1" ht="12">
      <c r="A204" s="26"/>
      <c r="B204" s="211"/>
      <c r="C204" s="214"/>
      <c r="D204" s="228"/>
      <c r="E204" s="228"/>
      <c r="F204" s="56" t="s">
        <v>16</v>
      </c>
      <c r="G204" s="208"/>
      <c r="H204" s="36" t="s">
        <v>25</v>
      </c>
      <c r="I204" s="32">
        <v>0</v>
      </c>
      <c r="J204" s="191"/>
      <c r="K204" s="32">
        <v>0</v>
      </c>
      <c r="L204" s="191"/>
      <c r="M204" s="217"/>
    </row>
    <row r="205" spans="1:13" s="28" customFormat="1" ht="12">
      <c r="A205" s="26"/>
      <c r="B205" s="211"/>
      <c r="C205" s="214"/>
      <c r="D205" s="228"/>
      <c r="E205" s="228"/>
      <c r="F205" s="56" t="s">
        <v>17</v>
      </c>
      <c r="G205" s="208"/>
      <c r="H205" s="36" t="s">
        <v>25</v>
      </c>
      <c r="I205" s="32">
        <v>0</v>
      </c>
      <c r="J205" s="191"/>
      <c r="K205" s="32">
        <v>0</v>
      </c>
      <c r="L205" s="191"/>
      <c r="M205" s="217"/>
    </row>
    <row r="206" spans="1:13" s="28" customFormat="1" ht="12">
      <c r="A206" s="26"/>
      <c r="B206" s="211"/>
      <c r="C206" s="214"/>
      <c r="D206" s="228"/>
      <c r="E206" s="228"/>
      <c r="F206" s="56" t="s">
        <v>18</v>
      </c>
      <c r="G206" s="209"/>
      <c r="H206" s="36" t="s">
        <v>25</v>
      </c>
      <c r="I206" s="32">
        <v>0</v>
      </c>
      <c r="J206" s="191"/>
      <c r="K206" s="32">
        <v>0</v>
      </c>
      <c r="L206" s="191"/>
      <c r="M206" s="218"/>
    </row>
    <row r="207" spans="1:13" s="28" customFormat="1" ht="36">
      <c r="A207" s="26"/>
      <c r="B207" s="211"/>
      <c r="C207" s="214"/>
      <c r="D207" s="228"/>
      <c r="E207" s="228"/>
      <c r="F207" s="56" t="s">
        <v>19</v>
      </c>
      <c r="G207" s="57" t="s">
        <v>450</v>
      </c>
      <c r="H207" s="36" t="s">
        <v>25</v>
      </c>
      <c r="I207" s="32">
        <v>0</v>
      </c>
      <c r="J207" s="191"/>
      <c r="K207" s="32">
        <v>0</v>
      </c>
      <c r="L207" s="191"/>
      <c r="M207" s="30" t="s">
        <v>454</v>
      </c>
    </row>
    <row r="208" spans="1:13" s="28" customFormat="1" ht="36">
      <c r="A208" s="26"/>
      <c r="B208" s="211"/>
      <c r="C208" s="214"/>
      <c r="D208" s="228"/>
      <c r="E208" s="228"/>
      <c r="F208" s="56" t="s">
        <v>20</v>
      </c>
      <c r="G208" s="57" t="s">
        <v>451</v>
      </c>
      <c r="H208" s="36" t="s">
        <v>25</v>
      </c>
      <c r="I208" s="32">
        <v>0</v>
      </c>
      <c r="J208" s="191"/>
      <c r="K208" s="32">
        <v>0</v>
      </c>
      <c r="L208" s="191"/>
      <c r="M208" s="30" t="s">
        <v>455</v>
      </c>
    </row>
    <row r="209" spans="1:13" s="28" customFormat="1" ht="36">
      <c r="A209" s="26"/>
      <c r="B209" s="211"/>
      <c r="C209" s="214"/>
      <c r="D209" s="228"/>
      <c r="E209" s="228"/>
      <c r="F209" s="56" t="s">
        <v>21</v>
      </c>
      <c r="G209" s="57" t="s">
        <v>452</v>
      </c>
      <c r="H209" s="36" t="s">
        <v>25</v>
      </c>
      <c r="I209" s="32">
        <v>0</v>
      </c>
      <c r="J209" s="191"/>
      <c r="K209" s="32">
        <v>0</v>
      </c>
      <c r="L209" s="191"/>
      <c r="M209" s="30" t="s">
        <v>456</v>
      </c>
    </row>
    <row r="210" spans="1:13" s="28" customFormat="1" ht="36">
      <c r="A210" s="26"/>
      <c r="B210" s="212"/>
      <c r="C210" s="215"/>
      <c r="D210" s="229"/>
      <c r="E210" s="229"/>
      <c r="F210" s="56" t="s">
        <v>22</v>
      </c>
      <c r="G210" s="57" t="s">
        <v>453</v>
      </c>
      <c r="H210" s="36" t="s">
        <v>25</v>
      </c>
      <c r="I210" s="32">
        <v>0</v>
      </c>
      <c r="J210" s="192"/>
      <c r="K210" s="32">
        <v>0</v>
      </c>
      <c r="L210" s="192"/>
      <c r="M210" s="30" t="s">
        <v>457</v>
      </c>
    </row>
    <row r="211" spans="1:13" s="28" customFormat="1" ht="12">
      <c r="A211" s="26"/>
      <c r="B211" s="210">
        <v>26</v>
      </c>
      <c r="C211" s="213" t="s">
        <v>63</v>
      </c>
      <c r="D211" s="227" t="s">
        <v>142</v>
      </c>
      <c r="E211" s="227" t="s">
        <v>143</v>
      </c>
      <c r="F211" s="56" t="s">
        <v>15</v>
      </c>
      <c r="G211" s="207" t="s">
        <v>222</v>
      </c>
      <c r="H211" s="36" t="s">
        <v>25</v>
      </c>
      <c r="I211" s="32">
        <v>0</v>
      </c>
      <c r="J211" s="190" t="str">
        <f>BIN2HEX(I211&amp;""&amp;I212&amp;""&amp;I213&amp;""&amp;I214&amp;""&amp;I215&amp;""&amp;I216&amp;""&amp;I217&amp;""&amp;I218,2)</f>
        <v>00</v>
      </c>
      <c r="K211" s="32">
        <v>0</v>
      </c>
      <c r="L211" s="190" t="str">
        <f>BIN2HEX(K211&amp;""&amp;K212&amp;""&amp;K213&amp;""&amp;K214&amp;""&amp;K215&amp;""&amp;K216&amp;""&amp;K217&amp;""&amp;K218,2)</f>
        <v>00</v>
      </c>
      <c r="M211" s="216" t="s">
        <v>222</v>
      </c>
    </row>
    <row r="212" spans="1:13" s="28" customFormat="1" ht="12">
      <c r="A212" s="26"/>
      <c r="B212" s="211"/>
      <c r="C212" s="214"/>
      <c r="D212" s="228"/>
      <c r="E212" s="228"/>
      <c r="F212" s="56" t="s">
        <v>16</v>
      </c>
      <c r="G212" s="208"/>
      <c r="H212" s="36" t="s">
        <v>25</v>
      </c>
      <c r="I212" s="32">
        <v>0</v>
      </c>
      <c r="J212" s="191"/>
      <c r="K212" s="32">
        <v>0</v>
      </c>
      <c r="L212" s="191"/>
      <c r="M212" s="217"/>
    </row>
    <row r="213" spans="1:13" s="28" customFormat="1" ht="12">
      <c r="A213" s="26"/>
      <c r="B213" s="211"/>
      <c r="C213" s="214"/>
      <c r="D213" s="228"/>
      <c r="E213" s="228"/>
      <c r="F213" s="56" t="s">
        <v>17</v>
      </c>
      <c r="G213" s="208"/>
      <c r="H213" s="36" t="s">
        <v>25</v>
      </c>
      <c r="I213" s="32">
        <v>0</v>
      </c>
      <c r="J213" s="191"/>
      <c r="K213" s="32">
        <v>0</v>
      </c>
      <c r="L213" s="191"/>
      <c r="M213" s="217"/>
    </row>
    <row r="214" spans="1:13" s="28" customFormat="1" ht="12">
      <c r="A214" s="26"/>
      <c r="B214" s="211"/>
      <c r="C214" s="214"/>
      <c r="D214" s="228"/>
      <c r="E214" s="228"/>
      <c r="F214" s="56" t="s">
        <v>18</v>
      </c>
      <c r="G214" s="209"/>
      <c r="H214" s="36" t="s">
        <v>25</v>
      </c>
      <c r="I214" s="32">
        <v>0</v>
      </c>
      <c r="J214" s="191"/>
      <c r="K214" s="32">
        <v>0</v>
      </c>
      <c r="L214" s="191"/>
      <c r="M214" s="218"/>
    </row>
    <row r="215" spans="1:13" s="28" customFormat="1" ht="80.25" customHeight="1">
      <c r="A215" s="26"/>
      <c r="B215" s="211"/>
      <c r="C215" s="214"/>
      <c r="D215" s="228"/>
      <c r="E215" s="228"/>
      <c r="F215" s="56" t="s">
        <v>19</v>
      </c>
      <c r="G215" s="207" t="s">
        <v>458</v>
      </c>
      <c r="H215" s="36" t="s">
        <v>25</v>
      </c>
      <c r="I215" s="32">
        <v>0</v>
      </c>
      <c r="J215" s="191"/>
      <c r="K215" s="32">
        <v>0</v>
      </c>
      <c r="L215" s="191"/>
      <c r="M215" s="216" t="s">
        <v>459</v>
      </c>
    </row>
    <row r="216" spans="1:13" s="28" customFormat="1" ht="80.25" customHeight="1">
      <c r="A216" s="26"/>
      <c r="B216" s="211"/>
      <c r="C216" s="214"/>
      <c r="D216" s="228"/>
      <c r="E216" s="228"/>
      <c r="F216" s="56" t="s">
        <v>20</v>
      </c>
      <c r="G216" s="208"/>
      <c r="H216" s="36" t="s">
        <v>25</v>
      </c>
      <c r="I216" s="32">
        <v>0</v>
      </c>
      <c r="J216" s="191"/>
      <c r="K216" s="32">
        <v>0</v>
      </c>
      <c r="L216" s="191"/>
      <c r="M216" s="219"/>
    </row>
    <row r="217" spans="1:13" s="28" customFormat="1" ht="80.25" customHeight="1">
      <c r="A217" s="26"/>
      <c r="B217" s="211"/>
      <c r="C217" s="214"/>
      <c r="D217" s="228"/>
      <c r="E217" s="228"/>
      <c r="F217" s="56" t="s">
        <v>21</v>
      </c>
      <c r="G217" s="208"/>
      <c r="H217" s="36" t="s">
        <v>25</v>
      </c>
      <c r="I217" s="32">
        <v>0</v>
      </c>
      <c r="J217" s="191"/>
      <c r="K217" s="32">
        <v>0</v>
      </c>
      <c r="L217" s="191"/>
      <c r="M217" s="219"/>
    </row>
    <row r="218" spans="1:13" s="28" customFormat="1" ht="80.25" customHeight="1">
      <c r="A218" s="26"/>
      <c r="B218" s="212"/>
      <c r="C218" s="215"/>
      <c r="D218" s="229"/>
      <c r="E218" s="229"/>
      <c r="F218" s="56" t="s">
        <v>22</v>
      </c>
      <c r="G218" s="209"/>
      <c r="H218" s="36" t="s">
        <v>25</v>
      </c>
      <c r="I218" s="32">
        <v>0</v>
      </c>
      <c r="J218" s="192"/>
      <c r="K218" s="32">
        <v>0</v>
      </c>
      <c r="L218" s="192"/>
      <c r="M218" s="220"/>
    </row>
    <row r="219" spans="1:13" s="28" customFormat="1" ht="12">
      <c r="A219" s="26"/>
      <c r="B219" s="210">
        <v>27</v>
      </c>
      <c r="C219" s="213" t="s">
        <v>64</v>
      </c>
      <c r="D219" s="227" t="s">
        <v>144</v>
      </c>
      <c r="E219" s="227" t="s">
        <v>145</v>
      </c>
      <c r="F219" s="56" t="s">
        <v>15</v>
      </c>
      <c r="G219" s="57" t="s">
        <v>222</v>
      </c>
      <c r="H219" s="36" t="s">
        <v>8</v>
      </c>
      <c r="I219" s="32">
        <v>0</v>
      </c>
      <c r="J219" s="190" t="str">
        <f>BIN2HEX(I219&amp;""&amp;I220&amp;""&amp;I221&amp;""&amp;I222&amp;""&amp;I223&amp;""&amp;I224&amp;""&amp;I225&amp;""&amp;I226,2)</f>
        <v>17</v>
      </c>
      <c r="K219" s="32">
        <v>0</v>
      </c>
      <c r="L219" s="190" t="str">
        <f>BIN2HEX(K219&amp;""&amp;K220&amp;""&amp;K221&amp;""&amp;K222&amp;""&amp;K223&amp;""&amp;K224&amp;""&amp;K225&amp;""&amp;K226,2)</f>
        <v>5F</v>
      </c>
      <c r="M219" s="30" t="s">
        <v>222</v>
      </c>
    </row>
    <row r="220" spans="1:13" s="28" customFormat="1" ht="36">
      <c r="A220" s="26"/>
      <c r="B220" s="211"/>
      <c r="C220" s="214"/>
      <c r="D220" s="228"/>
      <c r="E220" s="228"/>
      <c r="F220" s="56" t="s">
        <v>16</v>
      </c>
      <c r="G220" s="63" t="s">
        <v>460</v>
      </c>
      <c r="H220" s="36" t="s">
        <v>8</v>
      </c>
      <c r="I220" s="32">
        <v>0</v>
      </c>
      <c r="J220" s="191"/>
      <c r="K220" s="32">
        <v>1</v>
      </c>
      <c r="L220" s="191"/>
      <c r="M220" s="30" t="s">
        <v>461</v>
      </c>
    </row>
    <row r="221" spans="1:13" s="28" customFormat="1" ht="24">
      <c r="A221" s="26"/>
      <c r="B221" s="211"/>
      <c r="C221" s="214"/>
      <c r="D221" s="228"/>
      <c r="E221" s="228"/>
      <c r="F221" s="56" t="s">
        <v>17</v>
      </c>
      <c r="G221" s="63" t="s">
        <v>462</v>
      </c>
      <c r="H221" s="36" t="s">
        <v>8</v>
      </c>
      <c r="I221" s="32">
        <v>0</v>
      </c>
      <c r="J221" s="191"/>
      <c r="K221" s="32">
        <v>0</v>
      </c>
      <c r="L221" s="191"/>
      <c r="M221" s="30" t="s">
        <v>463</v>
      </c>
    </row>
    <row r="222" spans="1:13" s="28" customFormat="1" ht="48">
      <c r="A222" s="26"/>
      <c r="B222" s="211"/>
      <c r="C222" s="214"/>
      <c r="D222" s="228"/>
      <c r="E222" s="228"/>
      <c r="F222" s="56" t="s">
        <v>18</v>
      </c>
      <c r="G222" s="63" t="s">
        <v>464</v>
      </c>
      <c r="H222" s="36" t="s">
        <v>8</v>
      </c>
      <c r="I222" s="32">
        <v>1</v>
      </c>
      <c r="J222" s="191"/>
      <c r="K222" s="32">
        <v>1</v>
      </c>
      <c r="L222" s="191"/>
      <c r="M222" s="30" t="s">
        <v>465</v>
      </c>
    </row>
    <row r="223" spans="1:13" s="28" customFormat="1" ht="60">
      <c r="A223" s="26"/>
      <c r="B223" s="211"/>
      <c r="C223" s="214"/>
      <c r="D223" s="228"/>
      <c r="E223" s="228"/>
      <c r="F223" s="56" t="s">
        <v>19</v>
      </c>
      <c r="G223" s="63" t="s">
        <v>466</v>
      </c>
      <c r="H223" s="36" t="s">
        <v>8</v>
      </c>
      <c r="I223" s="32">
        <v>0</v>
      </c>
      <c r="J223" s="191"/>
      <c r="K223" s="32">
        <v>1</v>
      </c>
      <c r="L223" s="191"/>
      <c r="M223" s="30" t="s">
        <v>467</v>
      </c>
    </row>
    <row r="224" spans="1:13" s="28" customFormat="1" ht="48">
      <c r="A224" s="26"/>
      <c r="B224" s="211"/>
      <c r="C224" s="214"/>
      <c r="D224" s="228"/>
      <c r="E224" s="228"/>
      <c r="F224" s="56" t="s">
        <v>20</v>
      </c>
      <c r="G224" s="57" t="s">
        <v>468</v>
      </c>
      <c r="H224" s="36" t="s">
        <v>8</v>
      </c>
      <c r="I224" s="32">
        <v>1</v>
      </c>
      <c r="J224" s="191"/>
      <c r="K224" s="32">
        <v>1</v>
      </c>
      <c r="L224" s="191"/>
      <c r="M224" s="30" t="s">
        <v>469</v>
      </c>
    </row>
    <row r="225" spans="1:13" s="28" customFormat="1" ht="48">
      <c r="A225" s="26"/>
      <c r="B225" s="211"/>
      <c r="C225" s="214"/>
      <c r="D225" s="228"/>
      <c r="E225" s="228"/>
      <c r="F225" s="56" t="s">
        <v>21</v>
      </c>
      <c r="G225" s="57" t="s">
        <v>470</v>
      </c>
      <c r="H225" s="36" t="s">
        <v>8</v>
      </c>
      <c r="I225" s="32">
        <v>1</v>
      </c>
      <c r="J225" s="191"/>
      <c r="K225" s="32">
        <v>1</v>
      </c>
      <c r="L225" s="191"/>
      <c r="M225" s="30" t="s">
        <v>471</v>
      </c>
    </row>
    <row r="226" spans="1:13" s="28" customFormat="1" ht="48">
      <c r="A226" s="26"/>
      <c r="B226" s="212"/>
      <c r="C226" s="215"/>
      <c r="D226" s="229"/>
      <c r="E226" s="229"/>
      <c r="F226" s="56" t="s">
        <v>22</v>
      </c>
      <c r="G226" s="63" t="s">
        <v>472</v>
      </c>
      <c r="H226" s="36" t="s">
        <v>8</v>
      </c>
      <c r="I226" s="32">
        <v>1</v>
      </c>
      <c r="J226" s="192"/>
      <c r="K226" s="32">
        <v>1</v>
      </c>
      <c r="L226" s="192"/>
      <c r="M226" s="30" t="s">
        <v>473</v>
      </c>
    </row>
    <row r="227" spans="1:13" s="28" customFormat="1" ht="12">
      <c r="A227" s="26"/>
      <c r="B227" s="210">
        <v>28</v>
      </c>
      <c r="C227" s="213" t="s">
        <v>65</v>
      </c>
      <c r="D227" s="227" t="s">
        <v>146</v>
      </c>
      <c r="E227" s="227" t="s">
        <v>147</v>
      </c>
      <c r="F227" s="56" t="s">
        <v>15</v>
      </c>
      <c r="G227" s="57" t="s">
        <v>222</v>
      </c>
      <c r="H227" s="36" t="s">
        <v>8</v>
      </c>
      <c r="I227" s="32">
        <v>0</v>
      </c>
      <c r="J227" s="190" t="str">
        <f>BIN2HEX(I227&amp;""&amp;I228&amp;""&amp;I229&amp;""&amp;I230&amp;""&amp;I231&amp;""&amp;I232&amp;""&amp;I233&amp;""&amp;I234,2)</f>
        <v>00</v>
      </c>
      <c r="K227" s="32">
        <v>0</v>
      </c>
      <c r="L227" s="190" t="str">
        <f>BIN2HEX(K227&amp;""&amp;K228&amp;""&amp;K229&amp;""&amp;K230&amp;""&amp;K231&amp;""&amp;K232&amp;""&amp;K233&amp;""&amp;K234,2)</f>
        <v>59</v>
      </c>
      <c r="M227" s="30" t="s">
        <v>222</v>
      </c>
    </row>
    <row r="228" spans="1:13" s="28" customFormat="1" ht="24">
      <c r="A228" s="26"/>
      <c r="B228" s="211"/>
      <c r="C228" s="214"/>
      <c r="D228" s="228"/>
      <c r="E228" s="228"/>
      <c r="F228" s="56" t="s">
        <v>16</v>
      </c>
      <c r="G228" s="57" t="s">
        <v>474</v>
      </c>
      <c r="H228" s="36" t="s">
        <v>8</v>
      </c>
      <c r="I228" s="32">
        <v>0</v>
      </c>
      <c r="J228" s="191"/>
      <c r="K228" s="32">
        <v>1</v>
      </c>
      <c r="L228" s="191"/>
      <c r="M228" s="30" t="s">
        <v>475</v>
      </c>
    </row>
    <row r="229" spans="1:13" s="28" customFormat="1" ht="24">
      <c r="A229" s="26"/>
      <c r="B229" s="211"/>
      <c r="C229" s="214"/>
      <c r="D229" s="228"/>
      <c r="E229" s="228"/>
      <c r="F229" s="56" t="s">
        <v>17</v>
      </c>
      <c r="G229" s="63" t="s">
        <v>476</v>
      </c>
      <c r="H229" s="36" t="s">
        <v>8</v>
      </c>
      <c r="I229" s="32">
        <v>0</v>
      </c>
      <c r="J229" s="191"/>
      <c r="K229" s="32">
        <v>0</v>
      </c>
      <c r="L229" s="191"/>
      <c r="M229" s="30" t="s">
        <v>477</v>
      </c>
    </row>
    <row r="230" spans="1:13" s="28" customFormat="1" ht="36">
      <c r="A230" s="26"/>
      <c r="B230" s="211"/>
      <c r="C230" s="214"/>
      <c r="D230" s="228"/>
      <c r="E230" s="228"/>
      <c r="F230" s="56" t="s">
        <v>18</v>
      </c>
      <c r="G230" s="57" t="s">
        <v>478</v>
      </c>
      <c r="H230" s="36" t="s">
        <v>8</v>
      </c>
      <c r="I230" s="32">
        <v>0</v>
      </c>
      <c r="J230" s="191"/>
      <c r="K230" s="32">
        <v>1</v>
      </c>
      <c r="L230" s="191"/>
      <c r="M230" s="30" t="s">
        <v>479</v>
      </c>
    </row>
    <row r="231" spans="1:13" s="28" customFormat="1" ht="48">
      <c r="A231" s="26"/>
      <c r="B231" s="211"/>
      <c r="C231" s="214"/>
      <c r="D231" s="228"/>
      <c r="E231" s="228"/>
      <c r="F231" s="56" t="s">
        <v>19</v>
      </c>
      <c r="G231" s="63" t="s">
        <v>480</v>
      </c>
      <c r="H231" s="36" t="s">
        <v>8</v>
      </c>
      <c r="I231" s="32">
        <v>0</v>
      </c>
      <c r="J231" s="191"/>
      <c r="K231" s="32">
        <v>1</v>
      </c>
      <c r="L231" s="191"/>
      <c r="M231" s="30" t="s">
        <v>481</v>
      </c>
    </row>
    <row r="232" spans="1:13" s="28" customFormat="1" ht="12">
      <c r="A232" s="26"/>
      <c r="B232" s="211"/>
      <c r="C232" s="214"/>
      <c r="D232" s="228"/>
      <c r="E232" s="228"/>
      <c r="F232" s="56" t="s">
        <v>20</v>
      </c>
      <c r="G232" s="57" t="s">
        <v>222</v>
      </c>
      <c r="H232" s="36" t="s">
        <v>8</v>
      </c>
      <c r="I232" s="32">
        <v>0</v>
      </c>
      <c r="J232" s="191"/>
      <c r="K232" s="32">
        <v>0</v>
      </c>
      <c r="L232" s="191"/>
      <c r="M232" s="30" t="s">
        <v>222</v>
      </c>
    </row>
    <row r="233" spans="1:13" s="28" customFormat="1" ht="12">
      <c r="A233" s="26"/>
      <c r="B233" s="211"/>
      <c r="C233" s="214"/>
      <c r="D233" s="228"/>
      <c r="E233" s="228"/>
      <c r="F233" s="56" t="s">
        <v>21</v>
      </c>
      <c r="G233" s="57" t="s">
        <v>222</v>
      </c>
      <c r="H233" s="36" t="s">
        <v>8</v>
      </c>
      <c r="I233" s="32">
        <v>0</v>
      </c>
      <c r="J233" s="191"/>
      <c r="K233" s="32">
        <v>0</v>
      </c>
      <c r="L233" s="191"/>
      <c r="M233" s="30" t="s">
        <v>222</v>
      </c>
    </row>
    <row r="234" spans="1:13" s="28" customFormat="1" ht="48">
      <c r="A234" s="26"/>
      <c r="B234" s="212"/>
      <c r="C234" s="215"/>
      <c r="D234" s="229"/>
      <c r="E234" s="229"/>
      <c r="F234" s="56" t="s">
        <v>22</v>
      </c>
      <c r="G234" s="63" t="s">
        <v>482</v>
      </c>
      <c r="H234" s="36" t="s">
        <v>8</v>
      </c>
      <c r="I234" s="32">
        <v>0</v>
      </c>
      <c r="J234" s="192"/>
      <c r="K234" s="32">
        <v>1</v>
      </c>
      <c r="L234" s="192"/>
      <c r="M234" s="30" t="s">
        <v>483</v>
      </c>
    </row>
    <row r="235" spans="1:13" s="28" customFormat="1" ht="12">
      <c r="A235" s="26"/>
      <c r="B235" s="210">
        <v>29</v>
      </c>
      <c r="C235" s="213" t="s">
        <v>66</v>
      </c>
      <c r="D235" s="227" t="s">
        <v>148</v>
      </c>
      <c r="E235" s="227" t="s">
        <v>149</v>
      </c>
      <c r="F235" s="56" t="s">
        <v>15</v>
      </c>
      <c r="G235" s="57" t="s">
        <v>222</v>
      </c>
      <c r="H235" s="36" t="s">
        <v>8</v>
      </c>
      <c r="I235" s="32">
        <v>0</v>
      </c>
      <c r="J235" s="190" t="str">
        <f>BIN2HEX(I235&amp;""&amp;I236&amp;""&amp;I237&amp;""&amp;I238&amp;""&amp;I239&amp;""&amp;I240&amp;""&amp;I241&amp;""&amp;I242,2)</f>
        <v>04</v>
      </c>
      <c r="K235" s="32">
        <v>0</v>
      </c>
      <c r="L235" s="190" t="str">
        <f>BIN2HEX(K235&amp;""&amp;K236&amp;""&amp;K237&amp;""&amp;K238&amp;""&amp;K239&amp;""&amp;K240&amp;""&amp;K241&amp;""&amp;K242,2)</f>
        <v>5F</v>
      </c>
      <c r="M235" s="30" t="s">
        <v>222</v>
      </c>
    </row>
    <row r="236" spans="1:13" s="28" customFormat="1" ht="36">
      <c r="A236" s="26"/>
      <c r="B236" s="211"/>
      <c r="C236" s="214"/>
      <c r="D236" s="228"/>
      <c r="E236" s="228"/>
      <c r="F236" s="56" t="s">
        <v>16</v>
      </c>
      <c r="G236" s="63" t="s">
        <v>484</v>
      </c>
      <c r="H236" s="36" t="s">
        <v>8</v>
      </c>
      <c r="I236" s="32">
        <v>0</v>
      </c>
      <c r="J236" s="191"/>
      <c r="K236" s="32">
        <v>1</v>
      </c>
      <c r="L236" s="191"/>
      <c r="M236" s="30" t="s">
        <v>485</v>
      </c>
    </row>
    <row r="237" spans="1:13" s="28" customFormat="1" ht="36">
      <c r="A237" s="26"/>
      <c r="B237" s="211"/>
      <c r="C237" s="214"/>
      <c r="D237" s="228"/>
      <c r="E237" s="228"/>
      <c r="F237" s="56" t="s">
        <v>17</v>
      </c>
      <c r="G237" s="63" t="s">
        <v>486</v>
      </c>
      <c r="H237" s="36" t="s">
        <v>8</v>
      </c>
      <c r="I237" s="32">
        <v>0</v>
      </c>
      <c r="J237" s="191"/>
      <c r="K237" s="32">
        <v>0</v>
      </c>
      <c r="L237" s="191"/>
      <c r="M237" s="30" t="s">
        <v>487</v>
      </c>
    </row>
    <row r="238" spans="1:13" s="28" customFormat="1" ht="48">
      <c r="A238" s="26"/>
      <c r="B238" s="211"/>
      <c r="C238" s="214"/>
      <c r="D238" s="228"/>
      <c r="E238" s="228"/>
      <c r="F238" s="56" t="s">
        <v>18</v>
      </c>
      <c r="G238" s="63" t="s">
        <v>488</v>
      </c>
      <c r="H238" s="36" t="s">
        <v>8</v>
      </c>
      <c r="I238" s="32">
        <v>0</v>
      </c>
      <c r="J238" s="191"/>
      <c r="K238" s="32">
        <v>1</v>
      </c>
      <c r="L238" s="191"/>
      <c r="M238" s="30" t="s">
        <v>489</v>
      </c>
    </row>
    <row r="239" spans="1:13" s="28" customFormat="1" ht="60">
      <c r="A239" s="26"/>
      <c r="B239" s="211"/>
      <c r="C239" s="214"/>
      <c r="D239" s="228"/>
      <c r="E239" s="228"/>
      <c r="F239" s="56" t="s">
        <v>19</v>
      </c>
      <c r="G239" s="63" t="s">
        <v>490</v>
      </c>
      <c r="H239" s="36" t="s">
        <v>8</v>
      </c>
      <c r="I239" s="32">
        <v>0</v>
      </c>
      <c r="J239" s="191"/>
      <c r="K239" s="32">
        <v>1</v>
      </c>
      <c r="L239" s="191"/>
      <c r="M239" s="30" t="s">
        <v>491</v>
      </c>
    </row>
    <row r="240" spans="1:13" s="28" customFormat="1" ht="48">
      <c r="A240" s="26"/>
      <c r="B240" s="211"/>
      <c r="C240" s="214"/>
      <c r="D240" s="228"/>
      <c r="E240" s="228"/>
      <c r="F240" s="56" t="s">
        <v>20</v>
      </c>
      <c r="G240" s="57" t="s">
        <v>492</v>
      </c>
      <c r="H240" s="36" t="s">
        <v>8</v>
      </c>
      <c r="I240" s="32">
        <v>1</v>
      </c>
      <c r="J240" s="191"/>
      <c r="K240" s="32">
        <v>1</v>
      </c>
      <c r="L240" s="191"/>
      <c r="M240" s="30" t="s">
        <v>493</v>
      </c>
    </row>
    <row r="241" spans="1:13" s="28" customFormat="1" ht="24">
      <c r="A241" s="26"/>
      <c r="B241" s="211"/>
      <c r="C241" s="214"/>
      <c r="D241" s="228"/>
      <c r="E241" s="228"/>
      <c r="F241" s="56" t="s">
        <v>21</v>
      </c>
      <c r="G241" s="63" t="s">
        <v>494</v>
      </c>
      <c r="H241" s="36" t="s">
        <v>8</v>
      </c>
      <c r="I241" s="32">
        <v>0</v>
      </c>
      <c r="J241" s="191"/>
      <c r="K241" s="32">
        <v>1</v>
      </c>
      <c r="L241" s="191"/>
      <c r="M241" s="30" t="s">
        <v>495</v>
      </c>
    </row>
    <row r="242" spans="1:13" s="28" customFormat="1" ht="48">
      <c r="A242" s="26"/>
      <c r="B242" s="212"/>
      <c r="C242" s="215"/>
      <c r="D242" s="229"/>
      <c r="E242" s="229"/>
      <c r="F242" s="56" t="s">
        <v>22</v>
      </c>
      <c r="G242" s="63" t="s">
        <v>496</v>
      </c>
      <c r="H242" s="36" t="s">
        <v>8</v>
      </c>
      <c r="I242" s="32">
        <v>0</v>
      </c>
      <c r="J242" s="192"/>
      <c r="K242" s="32">
        <v>1</v>
      </c>
      <c r="L242" s="192"/>
      <c r="M242" s="30" t="s">
        <v>497</v>
      </c>
    </row>
    <row r="243" spans="1:13" s="28" customFormat="1" ht="12">
      <c r="A243" s="26"/>
      <c r="B243" s="210">
        <v>30</v>
      </c>
      <c r="C243" s="213" t="s">
        <v>67</v>
      </c>
      <c r="D243" s="227" t="s">
        <v>150</v>
      </c>
      <c r="E243" s="227" t="s">
        <v>151</v>
      </c>
      <c r="F243" s="56" t="s">
        <v>15</v>
      </c>
      <c r="G243" s="207" t="s">
        <v>222</v>
      </c>
      <c r="H243" s="36" t="s">
        <v>8</v>
      </c>
      <c r="I243" s="32">
        <v>0</v>
      </c>
      <c r="J243" s="190" t="str">
        <f>BIN2HEX(I243&amp;""&amp;I244&amp;""&amp;I245&amp;""&amp;I246&amp;""&amp;I247&amp;""&amp;I248&amp;""&amp;I249&amp;""&amp;I250,2)</f>
        <v>00</v>
      </c>
      <c r="K243" s="32">
        <v>0</v>
      </c>
      <c r="L243" s="190" t="str">
        <f>BIN2HEX(K243&amp;""&amp;K244&amp;""&amp;K245&amp;""&amp;K246&amp;""&amp;K247&amp;""&amp;K248&amp;""&amp;K249&amp;""&amp;K250,2)</f>
        <v>1F</v>
      </c>
      <c r="M243" s="216" t="s">
        <v>222</v>
      </c>
    </row>
    <row r="244" spans="1:13" s="28" customFormat="1" ht="12">
      <c r="A244" s="26"/>
      <c r="B244" s="211"/>
      <c r="C244" s="214"/>
      <c r="D244" s="228"/>
      <c r="E244" s="228"/>
      <c r="F244" s="56" t="s">
        <v>16</v>
      </c>
      <c r="G244" s="209"/>
      <c r="H244" s="36" t="s">
        <v>8</v>
      </c>
      <c r="I244" s="32">
        <v>0</v>
      </c>
      <c r="J244" s="191"/>
      <c r="K244" s="32">
        <v>0</v>
      </c>
      <c r="L244" s="191"/>
      <c r="M244" s="218"/>
    </row>
    <row r="245" spans="1:13" s="28" customFormat="1" ht="24">
      <c r="A245" s="26"/>
      <c r="B245" s="211"/>
      <c r="C245" s="214"/>
      <c r="D245" s="228"/>
      <c r="E245" s="228"/>
      <c r="F245" s="56" t="s">
        <v>17</v>
      </c>
      <c r="G245" s="63" t="s">
        <v>498</v>
      </c>
      <c r="H245" s="36" t="s">
        <v>8</v>
      </c>
      <c r="I245" s="32">
        <v>0</v>
      </c>
      <c r="J245" s="191"/>
      <c r="K245" s="32">
        <v>0</v>
      </c>
      <c r="L245" s="191"/>
      <c r="M245" s="30" t="s">
        <v>499</v>
      </c>
    </row>
    <row r="246" spans="1:13" s="28" customFormat="1" ht="48">
      <c r="A246" s="26"/>
      <c r="B246" s="211"/>
      <c r="C246" s="214"/>
      <c r="D246" s="228"/>
      <c r="E246" s="228"/>
      <c r="F246" s="56" t="s">
        <v>18</v>
      </c>
      <c r="G246" s="57" t="s">
        <v>500</v>
      </c>
      <c r="H246" s="36" t="s">
        <v>8</v>
      </c>
      <c r="I246" s="32">
        <v>0</v>
      </c>
      <c r="J246" s="191"/>
      <c r="K246" s="32">
        <v>1</v>
      </c>
      <c r="L246" s="191"/>
      <c r="M246" s="30" t="s">
        <v>501</v>
      </c>
    </row>
    <row r="247" spans="1:13" s="28" customFormat="1" ht="48">
      <c r="A247" s="26"/>
      <c r="B247" s="211"/>
      <c r="C247" s="214"/>
      <c r="D247" s="228"/>
      <c r="E247" s="228"/>
      <c r="F247" s="56" t="s">
        <v>19</v>
      </c>
      <c r="G247" s="63" t="s">
        <v>502</v>
      </c>
      <c r="H247" s="36" t="s">
        <v>8</v>
      </c>
      <c r="I247" s="32">
        <v>0</v>
      </c>
      <c r="J247" s="191"/>
      <c r="K247" s="32">
        <v>1</v>
      </c>
      <c r="L247" s="191"/>
      <c r="M247" s="30" t="s">
        <v>503</v>
      </c>
    </row>
    <row r="248" spans="1:13" s="28" customFormat="1" ht="48">
      <c r="A248" s="26"/>
      <c r="B248" s="211"/>
      <c r="C248" s="214"/>
      <c r="D248" s="228"/>
      <c r="E248" s="228"/>
      <c r="F248" s="56" t="s">
        <v>20</v>
      </c>
      <c r="G248" s="57" t="s">
        <v>504</v>
      </c>
      <c r="H248" s="36" t="s">
        <v>8</v>
      </c>
      <c r="I248" s="32">
        <v>0</v>
      </c>
      <c r="J248" s="191"/>
      <c r="K248" s="32">
        <v>1</v>
      </c>
      <c r="L248" s="191"/>
      <c r="M248" s="30" t="s">
        <v>505</v>
      </c>
    </row>
    <row r="249" spans="1:13" s="28" customFormat="1" ht="24">
      <c r="A249" s="26"/>
      <c r="B249" s="211"/>
      <c r="C249" s="214"/>
      <c r="D249" s="228"/>
      <c r="E249" s="228"/>
      <c r="F249" s="56" t="s">
        <v>21</v>
      </c>
      <c r="G249" s="57" t="s">
        <v>506</v>
      </c>
      <c r="H249" s="36" t="s">
        <v>8</v>
      </c>
      <c r="I249" s="32">
        <v>0</v>
      </c>
      <c r="J249" s="191"/>
      <c r="K249" s="32">
        <v>1</v>
      </c>
      <c r="L249" s="191"/>
      <c r="M249" s="30" t="s">
        <v>507</v>
      </c>
    </row>
    <row r="250" spans="1:13" s="28" customFormat="1" ht="48">
      <c r="A250" s="26"/>
      <c r="B250" s="212"/>
      <c r="C250" s="215"/>
      <c r="D250" s="229"/>
      <c r="E250" s="229"/>
      <c r="F250" s="56" t="s">
        <v>22</v>
      </c>
      <c r="G250" s="63" t="s">
        <v>508</v>
      </c>
      <c r="H250" s="36" t="s">
        <v>8</v>
      </c>
      <c r="I250" s="32">
        <v>0</v>
      </c>
      <c r="J250" s="192"/>
      <c r="K250" s="32">
        <v>1</v>
      </c>
      <c r="L250" s="192"/>
      <c r="M250" s="30" t="s">
        <v>509</v>
      </c>
    </row>
    <row r="251" spans="1:13" s="28" customFormat="1" ht="12">
      <c r="A251" s="26"/>
      <c r="B251" s="210">
        <v>31</v>
      </c>
      <c r="C251" s="213" t="s">
        <v>68</v>
      </c>
      <c r="D251" s="227" t="s">
        <v>152</v>
      </c>
      <c r="E251" s="227" t="s">
        <v>153</v>
      </c>
      <c r="F251" s="56" t="s">
        <v>15</v>
      </c>
      <c r="G251" s="57" t="s">
        <v>222</v>
      </c>
      <c r="H251" s="36" t="s">
        <v>8</v>
      </c>
      <c r="I251" s="32">
        <v>0</v>
      </c>
      <c r="J251" s="190" t="str">
        <f>BIN2HEX(I251&amp;""&amp;I252&amp;""&amp;I253&amp;""&amp;I254&amp;""&amp;I255&amp;""&amp;I256&amp;""&amp;I257&amp;""&amp;I258,2)</f>
        <v>00</v>
      </c>
      <c r="K251" s="32">
        <v>0</v>
      </c>
      <c r="L251" s="190" t="str">
        <f>BIN2HEX(K251&amp;""&amp;K252&amp;""&amp;K253&amp;""&amp;K254&amp;""&amp;K255&amp;""&amp;K256&amp;""&amp;K257&amp;""&amp;K258,2)</f>
        <v>64</v>
      </c>
      <c r="M251" s="30" t="s">
        <v>222</v>
      </c>
    </row>
    <row r="252" spans="1:13" s="28" customFormat="1" ht="24">
      <c r="A252" s="26"/>
      <c r="B252" s="211"/>
      <c r="C252" s="214"/>
      <c r="D252" s="228"/>
      <c r="E252" s="228"/>
      <c r="F252" s="56" t="s">
        <v>16</v>
      </c>
      <c r="G252" s="57" t="s">
        <v>510</v>
      </c>
      <c r="H252" s="36" t="s">
        <v>8</v>
      </c>
      <c r="I252" s="32">
        <v>0</v>
      </c>
      <c r="J252" s="191"/>
      <c r="K252" s="32">
        <v>1</v>
      </c>
      <c r="L252" s="191"/>
      <c r="M252" s="30" t="s">
        <v>511</v>
      </c>
    </row>
    <row r="253" spans="1:13" s="28" customFormat="1" ht="23.25" customHeight="1">
      <c r="A253" s="26"/>
      <c r="B253" s="211"/>
      <c r="C253" s="214"/>
      <c r="D253" s="228"/>
      <c r="E253" s="228"/>
      <c r="F253" s="56" t="s">
        <v>17</v>
      </c>
      <c r="G253" s="207" t="s">
        <v>512</v>
      </c>
      <c r="H253" s="36" t="s">
        <v>8</v>
      </c>
      <c r="I253" s="32">
        <v>0</v>
      </c>
      <c r="J253" s="191"/>
      <c r="K253" s="32">
        <v>1</v>
      </c>
      <c r="L253" s="191"/>
      <c r="M253" s="216" t="s">
        <v>513</v>
      </c>
    </row>
    <row r="254" spans="1:13" s="28" customFormat="1" ht="23.25" customHeight="1">
      <c r="A254" s="26"/>
      <c r="B254" s="211"/>
      <c r="C254" s="214"/>
      <c r="D254" s="228"/>
      <c r="E254" s="228"/>
      <c r="F254" s="56" t="s">
        <v>18</v>
      </c>
      <c r="G254" s="209"/>
      <c r="H254" s="36" t="s">
        <v>8</v>
      </c>
      <c r="I254" s="32">
        <v>0</v>
      </c>
      <c r="J254" s="191"/>
      <c r="K254" s="32">
        <v>0</v>
      </c>
      <c r="L254" s="191"/>
      <c r="M254" s="220"/>
    </row>
    <row r="255" spans="1:13" s="28" customFormat="1" ht="48">
      <c r="A255" s="26"/>
      <c r="B255" s="211"/>
      <c r="C255" s="214"/>
      <c r="D255" s="228"/>
      <c r="E255" s="228"/>
      <c r="F255" s="56" t="s">
        <v>19</v>
      </c>
      <c r="G255" s="57" t="s">
        <v>514</v>
      </c>
      <c r="H255" s="36" t="s">
        <v>8</v>
      </c>
      <c r="I255" s="32">
        <v>0</v>
      </c>
      <c r="J255" s="191"/>
      <c r="K255" s="32">
        <v>0</v>
      </c>
      <c r="L255" s="191"/>
      <c r="M255" s="30" t="s">
        <v>516</v>
      </c>
    </row>
    <row r="256" spans="1:13" s="28" customFormat="1" ht="48">
      <c r="A256" s="26"/>
      <c r="B256" s="211"/>
      <c r="C256" s="214"/>
      <c r="D256" s="228"/>
      <c r="E256" s="228"/>
      <c r="F256" s="56" t="s">
        <v>20</v>
      </c>
      <c r="G256" s="57" t="s">
        <v>515</v>
      </c>
      <c r="H256" s="36" t="s">
        <v>8</v>
      </c>
      <c r="I256" s="32">
        <v>0</v>
      </c>
      <c r="J256" s="191"/>
      <c r="K256" s="32">
        <v>1</v>
      </c>
      <c r="L256" s="191"/>
      <c r="M256" s="30" t="s">
        <v>517</v>
      </c>
    </row>
    <row r="257" spans="1:13" s="28" customFormat="1" ht="48">
      <c r="A257" s="26"/>
      <c r="B257" s="211"/>
      <c r="C257" s="214"/>
      <c r="D257" s="228"/>
      <c r="E257" s="228"/>
      <c r="F257" s="56" t="s">
        <v>21</v>
      </c>
      <c r="G257" s="57" t="s">
        <v>518</v>
      </c>
      <c r="H257" s="36" t="s">
        <v>8</v>
      </c>
      <c r="I257" s="32">
        <v>0</v>
      </c>
      <c r="J257" s="191"/>
      <c r="K257" s="32">
        <v>0</v>
      </c>
      <c r="L257" s="191"/>
      <c r="M257" s="30" t="s">
        <v>519</v>
      </c>
    </row>
    <row r="258" spans="1:13" s="28" customFormat="1" ht="48">
      <c r="A258" s="26"/>
      <c r="B258" s="212"/>
      <c r="C258" s="215"/>
      <c r="D258" s="229"/>
      <c r="E258" s="229"/>
      <c r="F258" s="56" t="s">
        <v>22</v>
      </c>
      <c r="G258" s="57" t="s">
        <v>520</v>
      </c>
      <c r="H258" s="36" t="s">
        <v>8</v>
      </c>
      <c r="I258" s="32">
        <v>0</v>
      </c>
      <c r="J258" s="192"/>
      <c r="K258" s="32">
        <v>0</v>
      </c>
      <c r="L258" s="192"/>
      <c r="M258" s="30" t="s">
        <v>521</v>
      </c>
    </row>
    <row r="259" spans="1:13" s="28" customFormat="1" ht="12">
      <c r="A259" s="26"/>
      <c r="B259" s="210">
        <v>32</v>
      </c>
      <c r="C259" s="213" t="s">
        <v>69</v>
      </c>
      <c r="D259" s="227" t="s">
        <v>154</v>
      </c>
      <c r="E259" s="227" t="s">
        <v>155</v>
      </c>
      <c r="F259" s="56" t="s">
        <v>15</v>
      </c>
      <c r="G259" s="207" t="s">
        <v>222</v>
      </c>
      <c r="H259" s="36" t="s">
        <v>8</v>
      </c>
      <c r="I259" s="32">
        <v>0</v>
      </c>
      <c r="J259" s="190" t="str">
        <f>BIN2HEX(I259&amp;""&amp;I260&amp;""&amp;I261&amp;""&amp;I262&amp;""&amp;I263&amp;""&amp;I264&amp;""&amp;I265&amp;""&amp;I266,2)</f>
        <v>00</v>
      </c>
      <c r="K259" s="32">
        <v>0</v>
      </c>
      <c r="L259" s="190" t="str">
        <f>BIN2HEX(K259&amp;""&amp;K260&amp;""&amp;K261&amp;""&amp;K262&amp;""&amp;K263&amp;""&amp;K264&amp;""&amp;K265&amp;""&amp;K266,2)</f>
        <v>00</v>
      </c>
      <c r="M259" s="216" t="s">
        <v>222</v>
      </c>
    </row>
    <row r="260" spans="1:13" s="28" customFormat="1" ht="12">
      <c r="A260" s="26"/>
      <c r="B260" s="211"/>
      <c r="C260" s="214"/>
      <c r="D260" s="228"/>
      <c r="E260" s="228"/>
      <c r="F260" s="56" t="s">
        <v>16</v>
      </c>
      <c r="G260" s="208"/>
      <c r="H260" s="36" t="s">
        <v>8</v>
      </c>
      <c r="I260" s="32">
        <v>0</v>
      </c>
      <c r="J260" s="191"/>
      <c r="K260" s="32">
        <v>0</v>
      </c>
      <c r="L260" s="191"/>
      <c r="M260" s="217"/>
    </row>
    <row r="261" spans="1:13" s="28" customFormat="1" ht="12">
      <c r="A261" s="26"/>
      <c r="B261" s="211"/>
      <c r="C261" s="214"/>
      <c r="D261" s="228"/>
      <c r="E261" s="228"/>
      <c r="F261" s="56" t="s">
        <v>17</v>
      </c>
      <c r="G261" s="208"/>
      <c r="H261" s="36" t="s">
        <v>8</v>
      </c>
      <c r="I261" s="32">
        <v>0</v>
      </c>
      <c r="J261" s="191"/>
      <c r="K261" s="32">
        <v>0</v>
      </c>
      <c r="L261" s="191"/>
      <c r="M261" s="217"/>
    </row>
    <row r="262" spans="1:13" s="28" customFormat="1" ht="12">
      <c r="A262" s="26"/>
      <c r="B262" s="211"/>
      <c r="C262" s="214"/>
      <c r="D262" s="228"/>
      <c r="E262" s="228"/>
      <c r="F262" s="56" t="s">
        <v>18</v>
      </c>
      <c r="G262" s="209"/>
      <c r="H262" s="36" t="s">
        <v>8</v>
      </c>
      <c r="I262" s="32">
        <v>0</v>
      </c>
      <c r="J262" s="191"/>
      <c r="K262" s="32">
        <v>0</v>
      </c>
      <c r="L262" s="191"/>
      <c r="M262" s="218"/>
    </row>
    <row r="263" spans="1:13" s="28" customFormat="1" ht="27.75" customHeight="1">
      <c r="A263" s="26"/>
      <c r="B263" s="211"/>
      <c r="C263" s="214"/>
      <c r="D263" s="228"/>
      <c r="E263" s="228"/>
      <c r="F263" s="56" t="s">
        <v>19</v>
      </c>
      <c r="G263" s="207" t="s">
        <v>522</v>
      </c>
      <c r="H263" s="36" t="s">
        <v>8</v>
      </c>
      <c r="I263" s="32">
        <v>0</v>
      </c>
      <c r="J263" s="191"/>
      <c r="K263" s="32">
        <v>0</v>
      </c>
      <c r="L263" s="191"/>
      <c r="M263" s="216" t="s">
        <v>523</v>
      </c>
    </row>
    <row r="264" spans="1:13" s="28" customFormat="1" ht="27.75" customHeight="1">
      <c r="A264" s="26"/>
      <c r="B264" s="211"/>
      <c r="C264" s="214"/>
      <c r="D264" s="228"/>
      <c r="E264" s="228"/>
      <c r="F264" s="56" t="s">
        <v>20</v>
      </c>
      <c r="G264" s="208"/>
      <c r="H264" s="36" t="s">
        <v>8</v>
      </c>
      <c r="I264" s="32">
        <v>0</v>
      </c>
      <c r="J264" s="191"/>
      <c r="K264" s="32">
        <v>0</v>
      </c>
      <c r="L264" s="191"/>
      <c r="M264" s="219"/>
    </row>
    <row r="265" spans="1:13" s="28" customFormat="1" ht="27.75" customHeight="1">
      <c r="A265" s="26"/>
      <c r="B265" s="211"/>
      <c r="C265" s="214"/>
      <c r="D265" s="228"/>
      <c r="E265" s="228"/>
      <c r="F265" s="56" t="s">
        <v>21</v>
      </c>
      <c r="G265" s="208"/>
      <c r="H265" s="36" t="s">
        <v>8</v>
      </c>
      <c r="I265" s="32">
        <v>0</v>
      </c>
      <c r="J265" s="191"/>
      <c r="K265" s="32">
        <v>0</v>
      </c>
      <c r="L265" s="191"/>
      <c r="M265" s="219"/>
    </row>
    <row r="266" spans="1:13" s="28" customFormat="1" ht="27.75" customHeight="1">
      <c r="A266" s="26"/>
      <c r="B266" s="212"/>
      <c r="C266" s="215"/>
      <c r="D266" s="229"/>
      <c r="E266" s="229"/>
      <c r="F266" s="56" t="s">
        <v>22</v>
      </c>
      <c r="G266" s="209"/>
      <c r="H266" s="36" t="s">
        <v>8</v>
      </c>
      <c r="I266" s="32">
        <v>0</v>
      </c>
      <c r="J266" s="192"/>
      <c r="K266" s="32">
        <v>0</v>
      </c>
      <c r="L266" s="192"/>
      <c r="M266" s="220"/>
    </row>
    <row r="267" spans="1:13" s="28" customFormat="1" ht="53.25" customHeight="1">
      <c r="A267" s="26"/>
      <c r="B267" s="210">
        <v>33</v>
      </c>
      <c r="C267" s="213" t="s">
        <v>70</v>
      </c>
      <c r="D267" s="227" t="s">
        <v>156</v>
      </c>
      <c r="E267" s="227" t="s">
        <v>157</v>
      </c>
      <c r="F267" s="56" t="s">
        <v>15</v>
      </c>
      <c r="G267" s="207" t="s">
        <v>524</v>
      </c>
      <c r="H267" s="36" t="s">
        <v>8</v>
      </c>
      <c r="I267" s="32">
        <v>0</v>
      </c>
      <c r="J267" s="190" t="str">
        <f>BIN2HEX(I267&amp;""&amp;I268&amp;""&amp;I269&amp;""&amp;I270&amp;""&amp;I271&amp;""&amp;I272&amp;""&amp;I273&amp;""&amp;I274,2)</f>
        <v>00</v>
      </c>
      <c r="K267" s="32">
        <v>0</v>
      </c>
      <c r="L267" s="190" t="str">
        <f>BIN2HEX(K267&amp;""&amp;K268&amp;""&amp;K269&amp;""&amp;K270&amp;""&amp;K271&amp;""&amp;K272&amp;""&amp;K273&amp;""&amp;K274,2)</f>
        <v>00</v>
      </c>
      <c r="M267" s="216" t="s">
        <v>526</v>
      </c>
    </row>
    <row r="268" spans="1:13" s="28" customFormat="1" ht="53.25" customHeight="1">
      <c r="A268" s="26"/>
      <c r="B268" s="211"/>
      <c r="C268" s="214"/>
      <c r="D268" s="228"/>
      <c r="E268" s="228"/>
      <c r="F268" s="56" t="s">
        <v>16</v>
      </c>
      <c r="G268" s="208"/>
      <c r="H268" s="36" t="s">
        <v>8</v>
      </c>
      <c r="I268" s="32">
        <v>0</v>
      </c>
      <c r="J268" s="191"/>
      <c r="K268" s="32">
        <v>0</v>
      </c>
      <c r="L268" s="191"/>
      <c r="M268" s="217"/>
    </row>
    <row r="269" spans="1:13" s="28" customFormat="1" ht="53.25" customHeight="1">
      <c r="A269" s="26"/>
      <c r="B269" s="211"/>
      <c r="C269" s="214"/>
      <c r="D269" s="228"/>
      <c r="E269" s="228"/>
      <c r="F269" s="56" t="s">
        <v>17</v>
      </c>
      <c r="G269" s="208"/>
      <c r="H269" s="36" t="s">
        <v>8</v>
      </c>
      <c r="I269" s="32">
        <v>0</v>
      </c>
      <c r="J269" s="191"/>
      <c r="K269" s="32">
        <v>0</v>
      </c>
      <c r="L269" s="191"/>
      <c r="M269" s="217"/>
    </row>
    <row r="270" spans="1:13" s="28" customFormat="1" ht="53.25" customHeight="1">
      <c r="A270" s="26"/>
      <c r="B270" s="211"/>
      <c r="C270" s="214"/>
      <c r="D270" s="228"/>
      <c r="E270" s="228"/>
      <c r="F270" s="56" t="s">
        <v>18</v>
      </c>
      <c r="G270" s="209"/>
      <c r="H270" s="36" t="s">
        <v>8</v>
      </c>
      <c r="I270" s="32">
        <v>0</v>
      </c>
      <c r="J270" s="191"/>
      <c r="K270" s="32">
        <v>0</v>
      </c>
      <c r="L270" s="191"/>
      <c r="M270" s="218"/>
    </row>
    <row r="271" spans="1:13" s="28" customFormat="1" ht="53.25" customHeight="1">
      <c r="A271" s="26"/>
      <c r="B271" s="211"/>
      <c r="C271" s="214"/>
      <c r="D271" s="228"/>
      <c r="E271" s="228"/>
      <c r="F271" s="56" t="s">
        <v>19</v>
      </c>
      <c r="G271" s="207" t="s">
        <v>525</v>
      </c>
      <c r="H271" s="36" t="s">
        <v>8</v>
      </c>
      <c r="I271" s="32">
        <v>0</v>
      </c>
      <c r="J271" s="191"/>
      <c r="K271" s="32">
        <v>0</v>
      </c>
      <c r="L271" s="191"/>
      <c r="M271" s="216" t="s">
        <v>527</v>
      </c>
    </row>
    <row r="272" spans="1:13" s="28" customFormat="1" ht="53.25" customHeight="1">
      <c r="A272" s="26"/>
      <c r="B272" s="211"/>
      <c r="C272" s="214"/>
      <c r="D272" s="228"/>
      <c r="E272" s="228"/>
      <c r="F272" s="56" t="s">
        <v>20</v>
      </c>
      <c r="G272" s="208"/>
      <c r="H272" s="36" t="s">
        <v>8</v>
      </c>
      <c r="I272" s="32">
        <v>0</v>
      </c>
      <c r="J272" s="191"/>
      <c r="K272" s="32">
        <v>0</v>
      </c>
      <c r="L272" s="191"/>
      <c r="M272" s="217"/>
    </row>
    <row r="273" spans="1:13" s="28" customFormat="1" ht="53.25" customHeight="1">
      <c r="A273" s="26"/>
      <c r="B273" s="211"/>
      <c r="C273" s="214"/>
      <c r="D273" s="228"/>
      <c r="E273" s="228"/>
      <c r="F273" s="56" t="s">
        <v>21</v>
      </c>
      <c r="G273" s="208"/>
      <c r="H273" s="36" t="s">
        <v>8</v>
      </c>
      <c r="I273" s="32">
        <v>0</v>
      </c>
      <c r="J273" s="191"/>
      <c r="K273" s="32">
        <v>0</v>
      </c>
      <c r="L273" s="191"/>
      <c r="M273" s="217"/>
    </row>
    <row r="274" spans="1:13" s="28" customFormat="1" ht="53.25" customHeight="1">
      <c r="A274" s="26"/>
      <c r="B274" s="212"/>
      <c r="C274" s="215"/>
      <c r="D274" s="229"/>
      <c r="E274" s="229"/>
      <c r="F274" s="56" t="s">
        <v>22</v>
      </c>
      <c r="G274" s="209"/>
      <c r="H274" s="36" t="s">
        <v>8</v>
      </c>
      <c r="I274" s="32">
        <v>0</v>
      </c>
      <c r="J274" s="192"/>
      <c r="K274" s="32">
        <v>0</v>
      </c>
      <c r="L274" s="192"/>
      <c r="M274" s="218"/>
    </row>
    <row r="275" spans="1:13" s="28" customFormat="1" ht="12">
      <c r="A275" s="26"/>
      <c r="B275" s="210">
        <v>34</v>
      </c>
      <c r="C275" s="213" t="s">
        <v>71</v>
      </c>
      <c r="D275" s="227" t="s">
        <v>158</v>
      </c>
      <c r="E275" s="227" t="s">
        <v>159</v>
      </c>
      <c r="F275" s="56" t="s">
        <v>15</v>
      </c>
      <c r="G275" s="207" t="s">
        <v>222</v>
      </c>
      <c r="H275" s="36" t="s">
        <v>8</v>
      </c>
      <c r="I275" s="32">
        <v>0</v>
      </c>
      <c r="J275" s="190" t="str">
        <f>BIN2HEX(I275&amp;""&amp;I276&amp;""&amp;I277&amp;""&amp;I278&amp;""&amp;I279&amp;""&amp;I280&amp;""&amp;I281&amp;""&amp;I282,2)</f>
        <v>00</v>
      </c>
      <c r="K275" s="32">
        <v>0</v>
      </c>
      <c r="L275" s="190" t="str">
        <f>BIN2HEX(K275&amp;""&amp;K276&amp;""&amp;K277&amp;""&amp;K278&amp;""&amp;K279&amp;""&amp;K280&amp;""&amp;K281&amp;""&amp;K282,2)</f>
        <v>00</v>
      </c>
      <c r="M275" s="216" t="s">
        <v>222</v>
      </c>
    </row>
    <row r="276" spans="1:13" s="28" customFormat="1" ht="12">
      <c r="A276" s="26"/>
      <c r="B276" s="211"/>
      <c r="C276" s="214"/>
      <c r="D276" s="228"/>
      <c r="E276" s="228"/>
      <c r="F276" s="56" t="s">
        <v>16</v>
      </c>
      <c r="G276" s="208"/>
      <c r="H276" s="36" t="s">
        <v>8</v>
      </c>
      <c r="I276" s="32">
        <v>0</v>
      </c>
      <c r="J276" s="191"/>
      <c r="K276" s="32">
        <v>0</v>
      </c>
      <c r="L276" s="191"/>
      <c r="M276" s="217"/>
    </row>
    <row r="277" spans="1:13" s="28" customFormat="1" ht="12">
      <c r="A277" s="26"/>
      <c r="B277" s="211"/>
      <c r="C277" s="214"/>
      <c r="D277" s="228"/>
      <c r="E277" s="228"/>
      <c r="F277" s="56" t="s">
        <v>17</v>
      </c>
      <c r="G277" s="209"/>
      <c r="H277" s="36" t="s">
        <v>8</v>
      </c>
      <c r="I277" s="32">
        <v>0</v>
      </c>
      <c r="J277" s="191"/>
      <c r="K277" s="32">
        <v>0</v>
      </c>
      <c r="L277" s="191"/>
      <c r="M277" s="218"/>
    </row>
    <row r="278" spans="1:13" s="28" customFormat="1" ht="24">
      <c r="A278" s="26"/>
      <c r="B278" s="211"/>
      <c r="C278" s="214"/>
      <c r="D278" s="228"/>
      <c r="E278" s="228"/>
      <c r="F278" s="56" t="s">
        <v>18</v>
      </c>
      <c r="G278" s="57" t="s">
        <v>528</v>
      </c>
      <c r="H278" s="36" t="s">
        <v>8</v>
      </c>
      <c r="I278" s="32">
        <v>0</v>
      </c>
      <c r="J278" s="191"/>
      <c r="K278" s="32">
        <v>0</v>
      </c>
      <c r="L278" s="191"/>
      <c r="M278" s="30" t="s">
        <v>529</v>
      </c>
    </row>
    <row r="279" spans="1:13" s="28" customFormat="1" ht="24">
      <c r="A279" s="26"/>
      <c r="B279" s="211"/>
      <c r="C279" s="214"/>
      <c r="D279" s="228"/>
      <c r="E279" s="228"/>
      <c r="F279" s="56" t="s">
        <v>19</v>
      </c>
      <c r="G279" s="57" t="s">
        <v>530</v>
      </c>
      <c r="H279" s="36" t="s">
        <v>8</v>
      </c>
      <c r="I279" s="32">
        <v>0</v>
      </c>
      <c r="J279" s="191"/>
      <c r="K279" s="32">
        <v>0</v>
      </c>
      <c r="L279" s="191"/>
      <c r="M279" s="30" t="s">
        <v>534</v>
      </c>
    </row>
    <row r="280" spans="1:13" s="28" customFormat="1" ht="24">
      <c r="A280" s="26"/>
      <c r="B280" s="211"/>
      <c r="C280" s="214"/>
      <c r="D280" s="228"/>
      <c r="E280" s="228"/>
      <c r="F280" s="56" t="s">
        <v>20</v>
      </c>
      <c r="G280" s="57" t="s">
        <v>531</v>
      </c>
      <c r="H280" s="36" t="s">
        <v>8</v>
      </c>
      <c r="I280" s="32">
        <v>0</v>
      </c>
      <c r="J280" s="191"/>
      <c r="K280" s="32">
        <v>0</v>
      </c>
      <c r="L280" s="191"/>
      <c r="M280" s="30" t="s">
        <v>535</v>
      </c>
    </row>
    <row r="281" spans="1:13" s="28" customFormat="1" ht="24">
      <c r="A281" s="26"/>
      <c r="B281" s="211"/>
      <c r="C281" s="214"/>
      <c r="D281" s="228"/>
      <c r="E281" s="228"/>
      <c r="F281" s="56" t="s">
        <v>21</v>
      </c>
      <c r="G281" s="57" t="s">
        <v>532</v>
      </c>
      <c r="H281" s="36" t="s">
        <v>8</v>
      </c>
      <c r="I281" s="32">
        <v>0</v>
      </c>
      <c r="J281" s="191"/>
      <c r="K281" s="32">
        <v>0</v>
      </c>
      <c r="L281" s="191"/>
      <c r="M281" s="30" t="s">
        <v>536</v>
      </c>
    </row>
    <row r="282" spans="1:13" s="28" customFormat="1" ht="24">
      <c r="A282" s="26"/>
      <c r="B282" s="212"/>
      <c r="C282" s="215"/>
      <c r="D282" s="229"/>
      <c r="E282" s="229"/>
      <c r="F282" s="56" t="s">
        <v>22</v>
      </c>
      <c r="G282" s="57" t="s">
        <v>533</v>
      </c>
      <c r="H282" s="36" t="s">
        <v>8</v>
      </c>
      <c r="I282" s="32">
        <v>0</v>
      </c>
      <c r="J282" s="192"/>
      <c r="K282" s="32">
        <v>0</v>
      </c>
      <c r="L282" s="192"/>
      <c r="M282" s="30" t="s">
        <v>537</v>
      </c>
    </row>
    <row r="283" spans="1:13" s="28" customFormat="1" ht="12">
      <c r="A283" s="26"/>
      <c r="B283" s="210">
        <v>35</v>
      </c>
      <c r="C283" s="213" t="s">
        <v>72</v>
      </c>
      <c r="D283" s="227" t="s">
        <v>160</v>
      </c>
      <c r="E283" s="227" t="s">
        <v>161</v>
      </c>
      <c r="F283" s="56" t="s">
        <v>15</v>
      </c>
      <c r="G283" s="207" t="s">
        <v>222</v>
      </c>
      <c r="H283" s="36" t="s">
        <v>8</v>
      </c>
      <c r="I283" s="32">
        <v>0</v>
      </c>
      <c r="J283" s="190" t="str">
        <f>BIN2HEX(I283&amp;""&amp;I284&amp;""&amp;I285&amp;""&amp;I286&amp;""&amp;I287&amp;""&amp;I288&amp;""&amp;I289&amp;""&amp;I290,2)</f>
        <v>08</v>
      </c>
      <c r="K283" s="32">
        <v>0</v>
      </c>
      <c r="L283" s="190" t="str">
        <f>BIN2HEX(K283&amp;""&amp;K284&amp;""&amp;K285&amp;""&amp;K286&amp;""&amp;K287&amp;""&amp;K288&amp;""&amp;K289&amp;""&amp;K290,2)</f>
        <v>08</v>
      </c>
      <c r="M283" s="216" t="s">
        <v>222</v>
      </c>
    </row>
    <row r="284" spans="1:13" s="28" customFormat="1" ht="12">
      <c r="A284" s="26"/>
      <c r="B284" s="211"/>
      <c r="C284" s="214"/>
      <c r="D284" s="228"/>
      <c r="E284" s="228"/>
      <c r="F284" s="56" t="s">
        <v>16</v>
      </c>
      <c r="G284" s="208"/>
      <c r="H284" s="36" t="s">
        <v>8</v>
      </c>
      <c r="I284" s="32">
        <v>0</v>
      </c>
      <c r="J284" s="191"/>
      <c r="K284" s="32">
        <v>0</v>
      </c>
      <c r="L284" s="191"/>
      <c r="M284" s="217"/>
    </row>
    <row r="285" spans="1:13" s="28" customFormat="1" ht="12">
      <c r="A285" s="26"/>
      <c r="B285" s="211"/>
      <c r="C285" s="214"/>
      <c r="D285" s="228"/>
      <c r="E285" s="228"/>
      <c r="F285" s="56" t="s">
        <v>17</v>
      </c>
      <c r="G285" s="208"/>
      <c r="H285" s="36" t="s">
        <v>8</v>
      </c>
      <c r="I285" s="32">
        <v>0</v>
      </c>
      <c r="J285" s="191"/>
      <c r="K285" s="32">
        <v>0</v>
      </c>
      <c r="L285" s="191"/>
      <c r="M285" s="217"/>
    </row>
    <row r="286" spans="1:13" s="28" customFormat="1" ht="12">
      <c r="A286" s="26"/>
      <c r="B286" s="211"/>
      <c r="C286" s="214"/>
      <c r="D286" s="228"/>
      <c r="E286" s="228"/>
      <c r="F286" s="56" t="s">
        <v>18</v>
      </c>
      <c r="G286" s="209"/>
      <c r="H286" s="36" t="s">
        <v>8</v>
      </c>
      <c r="I286" s="32">
        <v>0</v>
      </c>
      <c r="J286" s="191"/>
      <c r="K286" s="32">
        <v>0</v>
      </c>
      <c r="L286" s="191"/>
      <c r="M286" s="218"/>
    </row>
    <row r="287" spans="1:13" s="28" customFormat="1" ht="24">
      <c r="A287" s="26"/>
      <c r="B287" s="211"/>
      <c r="C287" s="214"/>
      <c r="D287" s="228"/>
      <c r="E287" s="228"/>
      <c r="F287" s="56" t="s">
        <v>19</v>
      </c>
      <c r="G287" s="57" t="s">
        <v>538</v>
      </c>
      <c r="H287" s="36" t="s">
        <v>8</v>
      </c>
      <c r="I287" s="32">
        <v>1</v>
      </c>
      <c r="J287" s="191"/>
      <c r="K287" s="32">
        <v>1</v>
      </c>
      <c r="L287" s="191"/>
      <c r="M287" s="30" t="s">
        <v>539</v>
      </c>
    </row>
    <row r="288" spans="1:13" s="28" customFormat="1" ht="12">
      <c r="A288" s="26"/>
      <c r="B288" s="211"/>
      <c r="C288" s="214"/>
      <c r="D288" s="228"/>
      <c r="E288" s="228"/>
      <c r="F288" s="56" t="s">
        <v>20</v>
      </c>
      <c r="G288" s="57" t="s">
        <v>222</v>
      </c>
      <c r="H288" s="36" t="s">
        <v>8</v>
      </c>
      <c r="I288" s="32">
        <v>0</v>
      </c>
      <c r="J288" s="191"/>
      <c r="K288" s="32">
        <v>0</v>
      </c>
      <c r="L288" s="191"/>
      <c r="M288" s="29" t="s">
        <v>222</v>
      </c>
    </row>
    <row r="289" spans="1:13" s="28" customFormat="1" ht="48">
      <c r="A289" s="26"/>
      <c r="B289" s="211"/>
      <c r="C289" s="214"/>
      <c r="D289" s="228"/>
      <c r="E289" s="228"/>
      <c r="F289" s="56" t="s">
        <v>21</v>
      </c>
      <c r="G289" s="57" t="s">
        <v>540</v>
      </c>
      <c r="H289" s="36" t="s">
        <v>8</v>
      </c>
      <c r="I289" s="32">
        <v>0</v>
      </c>
      <c r="J289" s="191"/>
      <c r="K289" s="32">
        <v>0</v>
      </c>
      <c r="L289" s="191"/>
      <c r="M289" s="30" t="s">
        <v>541</v>
      </c>
    </row>
    <row r="290" spans="1:13" s="28" customFormat="1" ht="72">
      <c r="A290" s="26"/>
      <c r="B290" s="212"/>
      <c r="C290" s="215"/>
      <c r="D290" s="229"/>
      <c r="E290" s="229"/>
      <c r="F290" s="56" t="s">
        <v>22</v>
      </c>
      <c r="G290" s="57" t="s">
        <v>542</v>
      </c>
      <c r="H290" s="36" t="s">
        <v>8</v>
      </c>
      <c r="I290" s="32">
        <v>0</v>
      </c>
      <c r="J290" s="192"/>
      <c r="K290" s="32">
        <v>0</v>
      </c>
      <c r="L290" s="192"/>
      <c r="M290" s="30" t="s">
        <v>543</v>
      </c>
    </row>
    <row r="291" spans="1:13" s="28" customFormat="1" ht="12">
      <c r="A291" s="26"/>
      <c r="B291" s="210">
        <v>36</v>
      </c>
      <c r="C291" s="213" t="s">
        <v>73</v>
      </c>
      <c r="D291" s="227" t="s">
        <v>162</v>
      </c>
      <c r="E291" s="227" t="s">
        <v>163</v>
      </c>
      <c r="F291" s="56" t="s">
        <v>15</v>
      </c>
      <c r="G291" s="207" t="s">
        <v>544</v>
      </c>
      <c r="H291" s="36" t="s">
        <v>8</v>
      </c>
      <c r="I291" s="32">
        <v>0</v>
      </c>
      <c r="J291" s="190" t="str">
        <f>BIN2HEX(I291&amp;""&amp;I292&amp;""&amp;I293&amp;""&amp;I294&amp;""&amp;I295&amp;""&amp;I296&amp;""&amp;I297&amp;""&amp;I298,2)</f>
        <v>00</v>
      </c>
      <c r="K291" s="32">
        <v>0</v>
      </c>
      <c r="L291" s="190" t="str">
        <f>BIN2HEX(K291&amp;""&amp;K292&amp;""&amp;K293&amp;""&amp;K294&amp;""&amp;K295&amp;""&amp;K296&amp;""&amp;K297&amp;""&amp;K298,2)</f>
        <v>00</v>
      </c>
      <c r="M291" s="216" t="s">
        <v>545</v>
      </c>
    </row>
    <row r="292" spans="1:13" s="28" customFormat="1" ht="12">
      <c r="A292" s="26"/>
      <c r="B292" s="211"/>
      <c r="C292" s="214"/>
      <c r="D292" s="228"/>
      <c r="E292" s="228"/>
      <c r="F292" s="56" t="s">
        <v>16</v>
      </c>
      <c r="G292" s="208"/>
      <c r="H292" s="36" t="s">
        <v>8</v>
      </c>
      <c r="I292" s="32">
        <v>0</v>
      </c>
      <c r="J292" s="191"/>
      <c r="K292" s="32">
        <v>0</v>
      </c>
      <c r="L292" s="191"/>
      <c r="M292" s="217"/>
    </row>
    <row r="293" spans="1:13" s="28" customFormat="1" ht="12">
      <c r="A293" s="26"/>
      <c r="B293" s="211"/>
      <c r="C293" s="214"/>
      <c r="D293" s="228"/>
      <c r="E293" s="228"/>
      <c r="F293" s="56" t="s">
        <v>17</v>
      </c>
      <c r="G293" s="208"/>
      <c r="H293" s="36" t="s">
        <v>8</v>
      </c>
      <c r="I293" s="32">
        <v>0</v>
      </c>
      <c r="J293" s="191"/>
      <c r="K293" s="32">
        <v>0</v>
      </c>
      <c r="L293" s="191"/>
      <c r="M293" s="217"/>
    </row>
    <row r="294" spans="1:13" s="28" customFormat="1" ht="12">
      <c r="A294" s="26"/>
      <c r="B294" s="211"/>
      <c r="C294" s="214"/>
      <c r="D294" s="228"/>
      <c r="E294" s="228"/>
      <c r="F294" s="56" t="s">
        <v>18</v>
      </c>
      <c r="G294" s="208"/>
      <c r="H294" s="36" t="s">
        <v>8</v>
      </c>
      <c r="I294" s="32">
        <v>0</v>
      </c>
      <c r="J294" s="191"/>
      <c r="K294" s="32">
        <v>0</v>
      </c>
      <c r="L294" s="191"/>
      <c r="M294" s="217"/>
    </row>
    <row r="295" spans="1:13" s="28" customFormat="1" ht="12">
      <c r="A295" s="26"/>
      <c r="B295" s="211"/>
      <c r="C295" s="214"/>
      <c r="D295" s="228"/>
      <c r="E295" s="228"/>
      <c r="F295" s="56" t="s">
        <v>19</v>
      </c>
      <c r="G295" s="208"/>
      <c r="H295" s="36" t="s">
        <v>8</v>
      </c>
      <c r="I295" s="32">
        <v>0</v>
      </c>
      <c r="J295" s="191"/>
      <c r="K295" s="32">
        <v>0</v>
      </c>
      <c r="L295" s="191"/>
      <c r="M295" s="217"/>
    </row>
    <row r="296" spans="1:13" s="28" customFormat="1" ht="12">
      <c r="A296" s="26"/>
      <c r="B296" s="211"/>
      <c r="C296" s="214"/>
      <c r="D296" s="228"/>
      <c r="E296" s="228"/>
      <c r="F296" s="56" t="s">
        <v>20</v>
      </c>
      <c r="G296" s="208"/>
      <c r="H296" s="36" t="s">
        <v>8</v>
      </c>
      <c r="I296" s="32">
        <v>0</v>
      </c>
      <c r="J296" s="191"/>
      <c r="K296" s="32">
        <v>0</v>
      </c>
      <c r="L296" s="191"/>
      <c r="M296" s="217"/>
    </row>
    <row r="297" spans="1:13" s="28" customFormat="1" ht="12">
      <c r="A297" s="26"/>
      <c r="B297" s="211"/>
      <c r="C297" s="214"/>
      <c r="D297" s="228"/>
      <c r="E297" s="228"/>
      <c r="F297" s="56" t="s">
        <v>21</v>
      </c>
      <c r="G297" s="208"/>
      <c r="H297" s="36" t="s">
        <v>8</v>
      </c>
      <c r="I297" s="32">
        <v>0</v>
      </c>
      <c r="J297" s="191"/>
      <c r="K297" s="32">
        <v>0</v>
      </c>
      <c r="L297" s="191"/>
      <c r="M297" s="217"/>
    </row>
    <row r="298" spans="1:13" s="28" customFormat="1" ht="12">
      <c r="A298" s="26"/>
      <c r="B298" s="212"/>
      <c r="C298" s="215"/>
      <c r="D298" s="229"/>
      <c r="E298" s="229"/>
      <c r="F298" s="56" t="s">
        <v>22</v>
      </c>
      <c r="G298" s="209"/>
      <c r="H298" s="36" t="s">
        <v>8</v>
      </c>
      <c r="I298" s="32">
        <v>0</v>
      </c>
      <c r="J298" s="192"/>
      <c r="K298" s="32">
        <v>0</v>
      </c>
      <c r="L298" s="192"/>
      <c r="M298" s="218"/>
    </row>
    <row r="299" spans="1:13" s="28" customFormat="1" ht="12">
      <c r="A299" s="26"/>
      <c r="B299" s="210">
        <v>37</v>
      </c>
      <c r="C299" s="213" t="s">
        <v>74</v>
      </c>
      <c r="D299" s="227" t="s">
        <v>164</v>
      </c>
      <c r="E299" s="227" t="s">
        <v>165</v>
      </c>
      <c r="F299" s="56" t="s">
        <v>15</v>
      </c>
      <c r="G299" s="207" t="s">
        <v>546</v>
      </c>
      <c r="H299" s="36" t="s">
        <v>25</v>
      </c>
      <c r="I299" s="32">
        <v>0</v>
      </c>
      <c r="J299" s="190" t="str">
        <f>BIN2HEX(I299&amp;""&amp;I300&amp;""&amp;I301&amp;""&amp;I302&amp;""&amp;I303&amp;""&amp;I304&amp;""&amp;I305&amp;""&amp;I306,2)</f>
        <v>00</v>
      </c>
      <c r="K299" s="32">
        <v>0</v>
      </c>
      <c r="L299" s="190" t="str">
        <f>BIN2HEX(K299&amp;""&amp;K300&amp;""&amp;K301&amp;""&amp;K302&amp;""&amp;K303&amp;""&amp;K304&amp;""&amp;K305&amp;""&amp;K306,2)</f>
        <v>00</v>
      </c>
      <c r="M299" s="216" t="s">
        <v>547</v>
      </c>
    </row>
    <row r="300" spans="1:13" s="28" customFormat="1" ht="12">
      <c r="A300" s="26"/>
      <c r="B300" s="211"/>
      <c r="C300" s="214"/>
      <c r="D300" s="228"/>
      <c r="E300" s="228"/>
      <c r="F300" s="56" t="s">
        <v>16</v>
      </c>
      <c r="G300" s="208"/>
      <c r="H300" s="36" t="s">
        <v>25</v>
      </c>
      <c r="I300" s="32">
        <v>0</v>
      </c>
      <c r="J300" s="191"/>
      <c r="K300" s="32">
        <v>0</v>
      </c>
      <c r="L300" s="191"/>
      <c r="M300" s="217"/>
    </row>
    <row r="301" spans="1:13" s="28" customFormat="1" ht="12">
      <c r="A301" s="26"/>
      <c r="B301" s="211"/>
      <c r="C301" s="214"/>
      <c r="D301" s="228"/>
      <c r="E301" s="228"/>
      <c r="F301" s="56" t="s">
        <v>17</v>
      </c>
      <c r="G301" s="208"/>
      <c r="H301" s="36" t="s">
        <v>25</v>
      </c>
      <c r="I301" s="32">
        <v>0</v>
      </c>
      <c r="J301" s="191"/>
      <c r="K301" s="32">
        <v>0</v>
      </c>
      <c r="L301" s="191"/>
      <c r="M301" s="217"/>
    </row>
    <row r="302" spans="1:13" s="28" customFormat="1" ht="12">
      <c r="A302" s="26"/>
      <c r="B302" s="211"/>
      <c r="C302" s="214"/>
      <c r="D302" s="228"/>
      <c r="E302" s="228"/>
      <c r="F302" s="56" t="s">
        <v>18</v>
      </c>
      <c r="G302" s="208"/>
      <c r="H302" s="36" t="s">
        <v>25</v>
      </c>
      <c r="I302" s="32">
        <v>0</v>
      </c>
      <c r="J302" s="191"/>
      <c r="K302" s="32">
        <v>0</v>
      </c>
      <c r="L302" s="191"/>
      <c r="M302" s="217"/>
    </row>
    <row r="303" spans="1:13" s="28" customFormat="1" ht="12">
      <c r="A303" s="26"/>
      <c r="B303" s="211"/>
      <c r="C303" s="214"/>
      <c r="D303" s="228"/>
      <c r="E303" s="228"/>
      <c r="F303" s="56" t="s">
        <v>19</v>
      </c>
      <c r="G303" s="208"/>
      <c r="H303" s="36" t="s">
        <v>25</v>
      </c>
      <c r="I303" s="32">
        <v>0</v>
      </c>
      <c r="J303" s="191"/>
      <c r="K303" s="32">
        <v>0</v>
      </c>
      <c r="L303" s="191"/>
      <c r="M303" s="217"/>
    </row>
    <row r="304" spans="1:13" s="28" customFormat="1" ht="12">
      <c r="A304" s="26"/>
      <c r="B304" s="211"/>
      <c r="C304" s="214"/>
      <c r="D304" s="228"/>
      <c r="E304" s="228"/>
      <c r="F304" s="56" t="s">
        <v>20</v>
      </c>
      <c r="G304" s="208"/>
      <c r="H304" s="36" t="s">
        <v>25</v>
      </c>
      <c r="I304" s="32">
        <v>0</v>
      </c>
      <c r="J304" s="191"/>
      <c r="K304" s="32">
        <v>0</v>
      </c>
      <c r="L304" s="191"/>
      <c r="M304" s="217"/>
    </row>
    <row r="305" spans="1:13" s="28" customFormat="1" ht="12">
      <c r="A305" s="26"/>
      <c r="B305" s="211"/>
      <c r="C305" s="214"/>
      <c r="D305" s="228"/>
      <c r="E305" s="228"/>
      <c r="F305" s="56" t="s">
        <v>21</v>
      </c>
      <c r="G305" s="208"/>
      <c r="H305" s="36" t="s">
        <v>25</v>
      </c>
      <c r="I305" s="32">
        <v>0</v>
      </c>
      <c r="J305" s="191"/>
      <c r="K305" s="32">
        <v>0</v>
      </c>
      <c r="L305" s="191"/>
      <c r="M305" s="217"/>
    </row>
    <row r="306" spans="1:13" s="28" customFormat="1" ht="12">
      <c r="A306" s="26"/>
      <c r="B306" s="212"/>
      <c r="C306" s="215"/>
      <c r="D306" s="229"/>
      <c r="E306" s="229"/>
      <c r="F306" s="56" t="s">
        <v>22</v>
      </c>
      <c r="G306" s="209"/>
      <c r="H306" s="36" t="s">
        <v>25</v>
      </c>
      <c r="I306" s="32">
        <v>0</v>
      </c>
      <c r="J306" s="192"/>
      <c r="K306" s="32">
        <v>0</v>
      </c>
      <c r="L306" s="192"/>
      <c r="M306" s="218"/>
    </row>
    <row r="307" spans="1:13" s="28" customFormat="1" ht="12">
      <c r="A307" s="26"/>
      <c r="B307" s="210">
        <v>38</v>
      </c>
      <c r="C307" s="213" t="s">
        <v>75</v>
      </c>
      <c r="D307" s="227" t="s">
        <v>166</v>
      </c>
      <c r="E307" s="227" t="s">
        <v>167</v>
      </c>
      <c r="F307" s="56" t="s">
        <v>15</v>
      </c>
      <c r="G307" s="207" t="s">
        <v>548</v>
      </c>
      <c r="H307" s="36" t="s">
        <v>25</v>
      </c>
      <c r="I307" s="32">
        <v>0</v>
      </c>
      <c r="J307" s="190" t="str">
        <f>BIN2HEX(I307&amp;""&amp;I308&amp;""&amp;I309&amp;""&amp;I310&amp;""&amp;I311&amp;""&amp;I312&amp;""&amp;I313&amp;""&amp;I314,2)</f>
        <v>00</v>
      </c>
      <c r="K307" s="32">
        <v>0</v>
      </c>
      <c r="L307" s="190" t="str">
        <f>BIN2HEX(K307&amp;""&amp;K308&amp;""&amp;K309&amp;""&amp;K310&amp;""&amp;K311&amp;""&amp;K312&amp;""&amp;K313&amp;""&amp;K314,2)</f>
        <v>00</v>
      </c>
      <c r="M307" s="216" t="s">
        <v>549</v>
      </c>
    </row>
    <row r="308" spans="1:13" s="28" customFormat="1" ht="12">
      <c r="A308" s="26"/>
      <c r="B308" s="211"/>
      <c r="C308" s="214"/>
      <c r="D308" s="228"/>
      <c r="E308" s="228"/>
      <c r="F308" s="56" t="s">
        <v>16</v>
      </c>
      <c r="G308" s="208"/>
      <c r="H308" s="36" t="s">
        <v>25</v>
      </c>
      <c r="I308" s="32">
        <v>0</v>
      </c>
      <c r="J308" s="191"/>
      <c r="K308" s="32">
        <v>0</v>
      </c>
      <c r="L308" s="191"/>
      <c r="M308" s="217"/>
    </row>
    <row r="309" spans="1:13" s="28" customFormat="1" ht="12">
      <c r="A309" s="26"/>
      <c r="B309" s="211"/>
      <c r="C309" s="214"/>
      <c r="D309" s="228"/>
      <c r="E309" s="228"/>
      <c r="F309" s="56" t="s">
        <v>17</v>
      </c>
      <c r="G309" s="208"/>
      <c r="H309" s="36" t="s">
        <v>25</v>
      </c>
      <c r="I309" s="32">
        <v>0</v>
      </c>
      <c r="J309" s="191"/>
      <c r="K309" s="32">
        <v>0</v>
      </c>
      <c r="L309" s="191"/>
      <c r="M309" s="217"/>
    </row>
    <row r="310" spans="1:13" s="28" customFormat="1" ht="12">
      <c r="A310" s="26"/>
      <c r="B310" s="211"/>
      <c r="C310" s="214"/>
      <c r="D310" s="228"/>
      <c r="E310" s="228"/>
      <c r="F310" s="56" t="s">
        <v>18</v>
      </c>
      <c r="G310" s="208"/>
      <c r="H310" s="36" t="s">
        <v>25</v>
      </c>
      <c r="I310" s="32">
        <v>0</v>
      </c>
      <c r="J310" s="191"/>
      <c r="K310" s="32">
        <v>0</v>
      </c>
      <c r="L310" s="191"/>
      <c r="M310" s="217"/>
    </row>
    <row r="311" spans="1:13" s="28" customFormat="1" ht="12">
      <c r="A311" s="26"/>
      <c r="B311" s="211"/>
      <c r="C311" s="214"/>
      <c r="D311" s="228"/>
      <c r="E311" s="228"/>
      <c r="F311" s="56" t="s">
        <v>19</v>
      </c>
      <c r="G311" s="208"/>
      <c r="H311" s="36" t="s">
        <v>25</v>
      </c>
      <c r="I311" s="32">
        <v>0</v>
      </c>
      <c r="J311" s="191"/>
      <c r="K311" s="32">
        <v>0</v>
      </c>
      <c r="L311" s="191"/>
      <c r="M311" s="217"/>
    </row>
    <row r="312" spans="1:13" s="28" customFormat="1" ht="12">
      <c r="A312" s="26"/>
      <c r="B312" s="211"/>
      <c r="C312" s="214"/>
      <c r="D312" s="228"/>
      <c r="E312" s="228"/>
      <c r="F312" s="56" t="s">
        <v>20</v>
      </c>
      <c r="G312" s="208"/>
      <c r="H312" s="36" t="s">
        <v>25</v>
      </c>
      <c r="I312" s="32">
        <v>0</v>
      </c>
      <c r="J312" s="191"/>
      <c r="K312" s="32">
        <v>0</v>
      </c>
      <c r="L312" s="191"/>
      <c r="M312" s="217"/>
    </row>
    <row r="313" spans="1:13" s="28" customFormat="1" ht="12">
      <c r="A313" s="26"/>
      <c r="B313" s="211"/>
      <c r="C313" s="214"/>
      <c r="D313" s="228"/>
      <c r="E313" s="228"/>
      <c r="F313" s="56" t="s">
        <v>21</v>
      </c>
      <c r="G313" s="208"/>
      <c r="H313" s="36" t="s">
        <v>25</v>
      </c>
      <c r="I313" s="32">
        <v>0</v>
      </c>
      <c r="J313" s="191"/>
      <c r="K313" s="32">
        <v>0</v>
      </c>
      <c r="L313" s="191"/>
      <c r="M313" s="217"/>
    </row>
    <row r="314" spans="1:13" s="28" customFormat="1" ht="12">
      <c r="A314" s="26"/>
      <c r="B314" s="212"/>
      <c r="C314" s="215"/>
      <c r="D314" s="229"/>
      <c r="E314" s="229"/>
      <c r="F314" s="56" t="s">
        <v>22</v>
      </c>
      <c r="G314" s="209"/>
      <c r="H314" s="36" t="s">
        <v>25</v>
      </c>
      <c r="I314" s="32">
        <v>0</v>
      </c>
      <c r="J314" s="192"/>
      <c r="K314" s="32">
        <v>0</v>
      </c>
      <c r="L314" s="192"/>
      <c r="M314" s="218"/>
    </row>
    <row r="315" spans="1:13" s="28" customFormat="1" ht="12">
      <c r="A315" s="26"/>
      <c r="B315" s="210">
        <v>39</v>
      </c>
      <c r="C315" s="213" t="s">
        <v>76</v>
      </c>
      <c r="D315" s="227" t="s">
        <v>168</v>
      </c>
      <c r="E315" s="227" t="s">
        <v>169</v>
      </c>
      <c r="F315" s="56" t="s">
        <v>15</v>
      </c>
      <c r="G315" s="207" t="s">
        <v>550</v>
      </c>
      <c r="H315" s="36" t="s">
        <v>25</v>
      </c>
      <c r="I315" s="32">
        <v>0</v>
      </c>
      <c r="J315" s="190" t="str">
        <f>BIN2HEX(I315&amp;""&amp;I316&amp;""&amp;I317&amp;""&amp;I318&amp;""&amp;I319&amp;""&amp;I320&amp;""&amp;I321&amp;""&amp;I322,2)</f>
        <v>00</v>
      </c>
      <c r="K315" s="32">
        <v>0</v>
      </c>
      <c r="L315" s="190" t="str">
        <f>BIN2HEX(K315&amp;""&amp;K316&amp;""&amp;K317&amp;""&amp;K318&amp;""&amp;K319&amp;""&amp;K320&amp;""&amp;K321&amp;""&amp;K322,2)</f>
        <v>00</v>
      </c>
      <c r="M315" s="216" t="s">
        <v>551</v>
      </c>
    </row>
    <row r="316" spans="1:13" s="28" customFormat="1" ht="12">
      <c r="A316" s="26"/>
      <c r="B316" s="211"/>
      <c r="C316" s="214"/>
      <c r="D316" s="228"/>
      <c r="E316" s="228"/>
      <c r="F316" s="56" t="s">
        <v>16</v>
      </c>
      <c r="G316" s="208"/>
      <c r="H316" s="36" t="s">
        <v>25</v>
      </c>
      <c r="I316" s="32">
        <v>0</v>
      </c>
      <c r="J316" s="191"/>
      <c r="K316" s="32">
        <v>0</v>
      </c>
      <c r="L316" s="191"/>
      <c r="M316" s="217"/>
    </row>
    <row r="317" spans="1:13" s="28" customFormat="1" ht="12">
      <c r="A317" s="26"/>
      <c r="B317" s="211"/>
      <c r="C317" s="214"/>
      <c r="D317" s="228"/>
      <c r="E317" s="228"/>
      <c r="F317" s="56" t="s">
        <v>17</v>
      </c>
      <c r="G317" s="208"/>
      <c r="H317" s="36" t="s">
        <v>25</v>
      </c>
      <c r="I317" s="32">
        <v>0</v>
      </c>
      <c r="J317" s="191"/>
      <c r="K317" s="32">
        <v>0</v>
      </c>
      <c r="L317" s="191"/>
      <c r="M317" s="217"/>
    </row>
    <row r="318" spans="1:13" s="28" customFormat="1" ht="12">
      <c r="A318" s="26"/>
      <c r="B318" s="211"/>
      <c r="C318" s="214"/>
      <c r="D318" s="228"/>
      <c r="E318" s="228"/>
      <c r="F318" s="56" t="s">
        <v>18</v>
      </c>
      <c r="G318" s="208"/>
      <c r="H318" s="36" t="s">
        <v>25</v>
      </c>
      <c r="I318" s="32">
        <v>0</v>
      </c>
      <c r="J318" s="191"/>
      <c r="K318" s="32">
        <v>0</v>
      </c>
      <c r="L318" s="191"/>
      <c r="M318" s="217"/>
    </row>
    <row r="319" spans="1:13" s="28" customFormat="1" ht="12">
      <c r="A319" s="26"/>
      <c r="B319" s="211"/>
      <c r="C319" s="214"/>
      <c r="D319" s="228"/>
      <c r="E319" s="228"/>
      <c r="F319" s="56" t="s">
        <v>19</v>
      </c>
      <c r="G319" s="208"/>
      <c r="H319" s="36" t="s">
        <v>25</v>
      </c>
      <c r="I319" s="32">
        <v>0</v>
      </c>
      <c r="J319" s="191"/>
      <c r="K319" s="32">
        <v>0</v>
      </c>
      <c r="L319" s="191"/>
      <c r="M319" s="217"/>
    </row>
    <row r="320" spans="1:13" s="28" customFormat="1" ht="12">
      <c r="A320" s="26"/>
      <c r="B320" s="211"/>
      <c r="C320" s="214"/>
      <c r="D320" s="228"/>
      <c r="E320" s="228"/>
      <c r="F320" s="56" t="s">
        <v>20</v>
      </c>
      <c r="G320" s="208"/>
      <c r="H320" s="36" t="s">
        <v>25</v>
      </c>
      <c r="I320" s="32">
        <v>0</v>
      </c>
      <c r="J320" s="191"/>
      <c r="K320" s="32">
        <v>0</v>
      </c>
      <c r="L320" s="191"/>
      <c r="M320" s="217"/>
    </row>
    <row r="321" spans="1:13" s="28" customFormat="1" ht="12">
      <c r="A321" s="26"/>
      <c r="B321" s="211"/>
      <c r="C321" s="214"/>
      <c r="D321" s="228"/>
      <c r="E321" s="228"/>
      <c r="F321" s="56" t="s">
        <v>21</v>
      </c>
      <c r="G321" s="208"/>
      <c r="H321" s="36" t="s">
        <v>25</v>
      </c>
      <c r="I321" s="32">
        <v>0</v>
      </c>
      <c r="J321" s="191"/>
      <c r="K321" s="32">
        <v>0</v>
      </c>
      <c r="L321" s="191"/>
      <c r="M321" s="217"/>
    </row>
    <row r="322" spans="1:13" s="28" customFormat="1" ht="12">
      <c r="A322" s="26"/>
      <c r="B322" s="212"/>
      <c r="C322" s="215"/>
      <c r="D322" s="229"/>
      <c r="E322" s="229"/>
      <c r="F322" s="56" t="s">
        <v>22</v>
      </c>
      <c r="G322" s="209"/>
      <c r="H322" s="36" t="s">
        <v>25</v>
      </c>
      <c r="I322" s="32">
        <v>0</v>
      </c>
      <c r="J322" s="192"/>
      <c r="K322" s="32">
        <v>0</v>
      </c>
      <c r="L322" s="192"/>
      <c r="M322" s="218"/>
    </row>
    <row r="323" spans="1:13" s="28" customFormat="1" ht="12">
      <c r="A323" s="26"/>
      <c r="B323" s="210">
        <v>40</v>
      </c>
      <c r="C323" s="213" t="s">
        <v>77</v>
      </c>
      <c r="D323" s="227" t="s">
        <v>170</v>
      </c>
      <c r="E323" s="227" t="s">
        <v>171</v>
      </c>
      <c r="F323" s="56" t="s">
        <v>15</v>
      </c>
      <c r="G323" s="207" t="s">
        <v>552</v>
      </c>
      <c r="H323" s="36" t="s">
        <v>25</v>
      </c>
      <c r="I323" s="32">
        <v>0</v>
      </c>
      <c r="J323" s="190" t="str">
        <f>BIN2HEX(I323&amp;""&amp;I324&amp;""&amp;I325&amp;""&amp;I326&amp;""&amp;I327&amp;""&amp;I328&amp;""&amp;I329&amp;""&amp;I330,2)</f>
        <v>00</v>
      </c>
      <c r="K323" s="32">
        <v>0</v>
      </c>
      <c r="L323" s="190" t="str">
        <f>BIN2HEX(K323&amp;""&amp;K324&amp;""&amp;K325&amp;""&amp;K326&amp;""&amp;K327&amp;""&amp;K328&amp;""&amp;K329&amp;""&amp;K330,2)</f>
        <v>00</v>
      </c>
      <c r="M323" s="216" t="s">
        <v>553</v>
      </c>
    </row>
    <row r="324" spans="1:13" s="28" customFormat="1" ht="12">
      <c r="A324" s="26"/>
      <c r="B324" s="211"/>
      <c r="C324" s="214"/>
      <c r="D324" s="228"/>
      <c r="E324" s="228"/>
      <c r="F324" s="56" t="s">
        <v>16</v>
      </c>
      <c r="G324" s="208"/>
      <c r="H324" s="36" t="s">
        <v>25</v>
      </c>
      <c r="I324" s="32">
        <v>0</v>
      </c>
      <c r="J324" s="191"/>
      <c r="K324" s="32">
        <v>0</v>
      </c>
      <c r="L324" s="191"/>
      <c r="M324" s="217"/>
    </row>
    <row r="325" spans="1:13" s="28" customFormat="1" ht="12">
      <c r="A325" s="26"/>
      <c r="B325" s="211"/>
      <c r="C325" s="214"/>
      <c r="D325" s="228"/>
      <c r="E325" s="228"/>
      <c r="F325" s="56" t="s">
        <v>17</v>
      </c>
      <c r="G325" s="208"/>
      <c r="H325" s="36" t="s">
        <v>25</v>
      </c>
      <c r="I325" s="32">
        <v>0</v>
      </c>
      <c r="J325" s="191"/>
      <c r="K325" s="32">
        <v>0</v>
      </c>
      <c r="L325" s="191"/>
      <c r="M325" s="217"/>
    </row>
    <row r="326" spans="1:13" s="28" customFormat="1" ht="12">
      <c r="A326" s="26"/>
      <c r="B326" s="211"/>
      <c r="C326" s="214"/>
      <c r="D326" s="228"/>
      <c r="E326" s="228"/>
      <c r="F326" s="56" t="s">
        <v>18</v>
      </c>
      <c r="G326" s="208"/>
      <c r="H326" s="36" t="s">
        <v>25</v>
      </c>
      <c r="I326" s="32">
        <v>0</v>
      </c>
      <c r="J326" s="191"/>
      <c r="K326" s="32">
        <v>0</v>
      </c>
      <c r="L326" s="191"/>
      <c r="M326" s="217"/>
    </row>
    <row r="327" spans="1:13" s="28" customFormat="1" ht="12">
      <c r="A327" s="26"/>
      <c r="B327" s="211"/>
      <c r="C327" s="214"/>
      <c r="D327" s="228"/>
      <c r="E327" s="228"/>
      <c r="F327" s="56" t="s">
        <v>19</v>
      </c>
      <c r="G327" s="208"/>
      <c r="H327" s="36" t="s">
        <v>25</v>
      </c>
      <c r="I327" s="32">
        <v>0</v>
      </c>
      <c r="J327" s="191"/>
      <c r="K327" s="32">
        <v>0</v>
      </c>
      <c r="L327" s="191"/>
      <c r="M327" s="217"/>
    </row>
    <row r="328" spans="1:13" s="28" customFormat="1" ht="12">
      <c r="A328" s="26"/>
      <c r="B328" s="211"/>
      <c r="C328" s="214"/>
      <c r="D328" s="228"/>
      <c r="E328" s="228"/>
      <c r="F328" s="56" t="s">
        <v>20</v>
      </c>
      <c r="G328" s="208"/>
      <c r="H328" s="36" t="s">
        <v>25</v>
      </c>
      <c r="I328" s="32">
        <v>0</v>
      </c>
      <c r="J328" s="191"/>
      <c r="K328" s="32">
        <v>0</v>
      </c>
      <c r="L328" s="191"/>
      <c r="M328" s="217"/>
    </row>
    <row r="329" spans="1:13" s="28" customFormat="1" ht="12">
      <c r="A329" s="26"/>
      <c r="B329" s="211"/>
      <c r="C329" s="214"/>
      <c r="D329" s="228"/>
      <c r="E329" s="228"/>
      <c r="F329" s="56" t="s">
        <v>21</v>
      </c>
      <c r="G329" s="208"/>
      <c r="H329" s="36" t="s">
        <v>25</v>
      </c>
      <c r="I329" s="32">
        <v>0</v>
      </c>
      <c r="J329" s="191"/>
      <c r="K329" s="32">
        <v>0</v>
      </c>
      <c r="L329" s="191"/>
      <c r="M329" s="217"/>
    </row>
    <row r="330" spans="1:13" s="28" customFormat="1" ht="12">
      <c r="A330" s="26"/>
      <c r="B330" s="212"/>
      <c r="C330" s="215"/>
      <c r="D330" s="229"/>
      <c r="E330" s="229"/>
      <c r="F330" s="56" t="s">
        <v>22</v>
      </c>
      <c r="G330" s="209"/>
      <c r="H330" s="36" t="s">
        <v>25</v>
      </c>
      <c r="I330" s="32">
        <v>0</v>
      </c>
      <c r="J330" s="192"/>
      <c r="K330" s="32">
        <v>0</v>
      </c>
      <c r="L330" s="192"/>
      <c r="M330" s="218"/>
    </row>
    <row r="331" spans="1:13" s="28" customFormat="1" ht="12">
      <c r="A331" s="26"/>
      <c r="B331" s="210">
        <v>41</v>
      </c>
      <c r="C331" s="213" t="s">
        <v>78</v>
      </c>
      <c r="D331" s="227" t="s">
        <v>172</v>
      </c>
      <c r="E331" s="227" t="s">
        <v>173</v>
      </c>
      <c r="F331" s="56" t="s">
        <v>15</v>
      </c>
      <c r="G331" s="207" t="s">
        <v>554</v>
      </c>
      <c r="H331" s="36" t="s">
        <v>25</v>
      </c>
      <c r="I331" s="32">
        <v>0</v>
      </c>
      <c r="J331" s="190" t="str">
        <f>BIN2HEX(I331&amp;""&amp;I332&amp;""&amp;I333&amp;""&amp;I334&amp;""&amp;I335&amp;""&amp;I336&amp;""&amp;I337&amp;""&amp;I338,2)</f>
        <v>00</v>
      </c>
      <c r="K331" s="32">
        <v>0</v>
      </c>
      <c r="L331" s="190" t="str">
        <f>BIN2HEX(K331&amp;""&amp;K332&amp;""&amp;K333&amp;""&amp;K334&amp;""&amp;K335&amp;""&amp;K336&amp;""&amp;K337&amp;""&amp;K338,2)</f>
        <v>00</v>
      </c>
      <c r="M331" s="216" t="s">
        <v>555</v>
      </c>
    </row>
    <row r="332" spans="1:13" s="28" customFormat="1" ht="12">
      <c r="A332" s="26"/>
      <c r="B332" s="211"/>
      <c r="C332" s="214"/>
      <c r="D332" s="228"/>
      <c r="E332" s="228"/>
      <c r="F332" s="56" t="s">
        <v>16</v>
      </c>
      <c r="G332" s="208"/>
      <c r="H332" s="36" t="s">
        <v>25</v>
      </c>
      <c r="I332" s="32">
        <v>0</v>
      </c>
      <c r="J332" s="191"/>
      <c r="K332" s="32">
        <v>0</v>
      </c>
      <c r="L332" s="191"/>
      <c r="M332" s="217"/>
    </row>
    <row r="333" spans="1:13" s="28" customFormat="1" ht="12">
      <c r="A333" s="26"/>
      <c r="B333" s="211"/>
      <c r="C333" s="214"/>
      <c r="D333" s="228"/>
      <c r="E333" s="228"/>
      <c r="F333" s="56" t="s">
        <v>17</v>
      </c>
      <c r="G333" s="208"/>
      <c r="H333" s="36" t="s">
        <v>25</v>
      </c>
      <c r="I333" s="32">
        <v>0</v>
      </c>
      <c r="J333" s="191"/>
      <c r="K333" s="32">
        <v>0</v>
      </c>
      <c r="L333" s="191"/>
      <c r="M333" s="217"/>
    </row>
    <row r="334" spans="1:13" s="28" customFormat="1" ht="12">
      <c r="A334" s="26"/>
      <c r="B334" s="211"/>
      <c r="C334" s="214"/>
      <c r="D334" s="228"/>
      <c r="E334" s="228"/>
      <c r="F334" s="56" t="s">
        <v>18</v>
      </c>
      <c r="G334" s="208"/>
      <c r="H334" s="36" t="s">
        <v>25</v>
      </c>
      <c r="I334" s="32">
        <v>0</v>
      </c>
      <c r="J334" s="191"/>
      <c r="K334" s="32">
        <v>0</v>
      </c>
      <c r="L334" s="191"/>
      <c r="M334" s="217"/>
    </row>
    <row r="335" spans="1:13" s="28" customFormat="1" ht="12">
      <c r="A335" s="26"/>
      <c r="B335" s="211"/>
      <c r="C335" s="214"/>
      <c r="D335" s="228"/>
      <c r="E335" s="228"/>
      <c r="F335" s="56" t="s">
        <v>19</v>
      </c>
      <c r="G335" s="208"/>
      <c r="H335" s="36" t="s">
        <v>25</v>
      </c>
      <c r="I335" s="32">
        <v>0</v>
      </c>
      <c r="J335" s="191"/>
      <c r="K335" s="32">
        <v>0</v>
      </c>
      <c r="L335" s="191"/>
      <c r="M335" s="217"/>
    </row>
    <row r="336" spans="1:13" s="28" customFormat="1" ht="12">
      <c r="A336" s="26"/>
      <c r="B336" s="211"/>
      <c r="C336" s="214"/>
      <c r="D336" s="228"/>
      <c r="E336" s="228"/>
      <c r="F336" s="56" t="s">
        <v>20</v>
      </c>
      <c r="G336" s="208"/>
      <c r="H336" s="36" t="s">
        <v>25</v>
      </c>
      <c r="I336" s="32">
        <v>0</v>
      </c>
      <c r="J336" s="191"/>
      <c r="K336" s="32">
        <v>0</v>
      </c>
      <c r="L336" s="191"/>
      <c r="M336" s="217"/>
    </row>
    <row r="337" spans="1:13" s="28" customFormat="1" ht="12">
      <c r="A337" s="26"/>
      <c r="B337" s="211"/>
      <c r="C337" s="214"/>
      <c r="D337" s="228"/>
      <c r="E337" s="228"/>
      <c r="F337" s="56" t="s">
        <v>21</v>
      </c>
      <c r="G337" s="208"/>
      <c r="H337" s="36" t="s">
        <v>25</v>
      </c>
      <c r="I337" s="32">
        <v>0</v>
      </c>
      <c r="J337" s="191"/>
      <c r="K337" s="32">
        <v>0</v>
      </c>
      <c r="L337" s="191"/>
      <c r="M337" s="217"/>
    </row>
    <row r="338" spans="1:13" s="28" customFormat="1" ht="12">
      <c r="A338" s="26"/>
      <c r="B338" s="212"/>
      <c r="C338" s="215"/>
      <c r="D338" s="229"/>
      <c r="E338" s="229"/>
      <c r="F338" s="56" t="s">
        <v>22</v>
      </c>
      <c r="G338" s="209"/>
      <c r="H338" s="36" t="s">
        <v>25</v>
      </c>
      <c r="I338" s="32">
        <v>0</v>
      </c>
      <c r="J338" s="192"/>
      <c r="K338" s="32">
        <v>0</v>
      </c>
      <c r="L338" s="192"/>
      <c r="M338" s="218"/>
    </row>
    <row r="339" spans="1:13" s="28" customFormat="1" ht="12">
      <c r="A339" s="26"/>
      <c r="B339" s="210">
        <v>42</v>
      </c>
      <c r="C339" s="213" t="s">
        <v>79</v>
      </c>
      <c r="D339" s="227" t="s">
        <v>174</v>
      </c>
      <c r="E339" s="227" t="s">
        <v>175</v>
      </c>
      <c r="F339" s="56" t="s">
        <v>15</v>
      </c>
      <c r="G339" s="207" t="s">
        <v>556</v>
      </c>
      <c r="H339" s="36" t="s">
        <v>25</v>
      </c>
      <c r="I339" s="32">
        <v>0</v>
      </c>
      <c r="J339" s="190" t="str">
        <f>BIN2HEX(I339&amp;""&amp;I340&amp;""&amp;I341&amp;""&amp;I342&amp;""&amp;I343&amp;""&amp;I344&amp;""&amp;I345&amp;""&amp;I346,2)</f>
        <v>00</v>
      </c>
      <c r="K339" s="32">
        <v>0</v>
      </c>
      <c r="L339" s="190" t="str">
        <f>BIN2HEX(K339&amp;""&amp;K340&amp;""&amp;K341&amp;""&amp;K342&amp;""&amp;K343&amp;""&amp;K344&amp;""&amp;K345&amp;""&amp;K346,2)</f>
        <v>00</v>
      </c>
      <c r="M339" s="216" t="s">
        <v>557</v>
      </c>
    </row>
    <row r="340" spans="1:13" s="28" customFormat="1" ht="12">
      <c r="A340" s="26"/>
      <c r="B340" s="211"/>
      <c r="C340" s="214"/>
      <c r="D340" s="228"/>
      <c r="E340" s="228"/>
      <c r="F340" s="56" t="s">
        <v>16</v>
      </c>
      <c r="G340" s="208"/>
      <c r="H340" s="36" t="s">
        <v>25</v>
      </c>
      <c r="I340" s="32">
        <v>0</v>
      </c>
      <c r="J340" s="191"/>
      <c r="K340" s="32">
        <v>0</v>
      </c>
      <c r="L340" s="191"/>
      <c r="M340" s="217"/>
    </row>
    <row r="341" spans="1:13" s="28" customFormat="1" ht="12">
      <c r="A341" s="26"/>
      <c r="B341" s="211"/>
      <c r="C341" s="214"/>
      <c r="D341" s="228"/>
      <c r="E341" s="228"/>
      <c r="F341" s="56" t="s">
        <v>17</v>
      </c>
      <c r="G341" s="208"/>
      <c r="H341" s="36" t="s">
        <v>25</v>
      </c>
      <c r="I341" s="32">
        <v>0</v>
      </c>
      <c r="J341" s="191"/>
      <c r="K341" s="32">
        <v>0</v>
      </c>
      <c r="L341" s="191"/>
      <c r="M341" s="217"/>
    </row>
    <row r="342" spans="1:13" s="28" customFormat="1" ht="12">
      <c r="A342" s="26"/>
      <c r="B342" s="211"/>
      <c r="C342" s="214"/>
      <c r="D342" s="228"/>
      <c r="E342" s="228"/>
      <c r="F342" s="56" t="s">
        <v>18</v>
      </c>
      <c r="G342" s="208"/>
      <c r="H342" s="36" t="s">
        <v>25</v>
      </c>
      <c r="I342" s="32">
        <v>0</v>
      </c>
      <c r="J342" s="191"/>
      <c r="K342" s="32">
        <v>0</v>
      </c>
      <c r="L342" s="191"/>
      <c r="M342" s="217"/>
    </row>
    <row r="343" spans="1:13" s="28" customFormat="1" ht="12">
      <c r="A343" s="26"/>
      <c r="B343" s="211"/>
      <c r="C343" s="214"/>
      <c r="D343" s="228"/>
      <c r="E343" s="228"/>
      <c r="F343" s="56" t="s">
        <v>19</v>
      </c>
      <c r="G343" s="208"/>
      <c r="H343" s="36" t="s">
        <v>25</v>
      </c>
      <c r="I343" s="32">
        <v>0</v>
      </c>
      <c r="J343" s="191"/>
      <c r="K343" s="32">
        <v>0</v>
      </c>
      <c r="L343" s="191"/>
      <c r="M343" s="217"/>
    </row>
    <row r="344" spans="1:13" s="28" customFormat="1" ht="12">
      <c r="A344" s="26"/>
      <c r="B344" s="211"/>
      <c r="C344" s="214"/>
      <c r="D344" s="228"/>
      <c r="E344" s="228"/>
      <c r="F344" s="56" t="s">
        <v>20</v>
      </c>
      <c r="G344" s="208"/>
      <c r="H344" s="36" t="s">
        <v>25</v>
      </c>
      <c r="I344" s="32">
        <v>0</v>
      </c>
      <c r="J344" s="191"/>
      <c r="K344" s="32">
        <v>0</v>
      </c>
      <c r="L344" s="191"/>
      <c r="M344" s="217"/>
    </row>
    <row r="345" spans="1:13" s="28" customFormat="1" ht="12">
      <c r="A345" s="26"/>
      <c r="B345" s="211"/>
      <c r="C345" s="214"/>
      <c r="D345" s="228"/>
      <c r="E345" s="228"/>
      <c r="F345" s="56" t="s">
        <v>21</v>
      </c>
      <c r="G345" s="208"/>
      <c r="H345" s="36" t="s">
        <v>25</v>
      </c>
      <c r="I345" s="32">
        <v>0</v>
      </c>
      <c r="J345" s="191"/>
      <c r="K345" s="32">
        <v>0</v>
      </c>
      <c r="L345" s="191"/>
      <c r="M345" s="217"/>
    </row>
    <row r="346" spans="1:13" s="28" customFormat="1" ht="12">
      <c r="A346" s="26"/>
      <c r="B346" s="212"/>
      <c r="C346" s="215"/>
      <c r="D346" s="229"/>
      <c r="E346" s="229"/>
      <c r="F346" s="56" t="s">
        <v>22</v>
      </c>
      <c r="G346" s="209"/>
      <c r="H346" s="36" t="s">
        <v>25</v>
      </c>
      <c r="I346" s="32">
        <v>0</v>
      </c>
      <c r="J346" s="192"/>
      <c r="K346" s="32">
        <v>0</v>
      </c>
      <c r="L346" s="192"/>
      <c r="M346" s="218"/>
    </row>
    <row r="347" spans="1:13" s="28" customFormat="1" ht="12">
      <c r="A347" s="26"/>
      <c r="B347" s="210">
        <v>43</v>
      </c>
      <c r="C347" s="213" t="s">
        <v>80</v>
      </c>
      <c r="D347" s="227" t="s">
        <v>176</v>
      </c>
      <c r="E347" s="227" t="s">
        <v>177</v>
      </c>
      <c r="F347" s="56" t="s">
        <v>15</v>
      </c>
      <c r="G347" s="207" t="s">
        <v>558</v>
      </c>
      <c r="H347" s="36" t="s">
        <v>25</v>
      </c>
      <c r="I347" s="32">
        <v>0</v>
      </c>
      <c r="J347" s="190" t="str">
        <f>BIN2HEX(I347&amp;""&amp;I348&amp;""&amp;I349&amp;""&amp;I350&amp;""&amp;I351&amp;""&amp;I352&amp;""&amp;I353&amp;""&amp;I354,2)</f>
        <v>00</v>
      </c>
      <c r="K347" s="32">
        <v>0</v>
      </c>
      <c r="L347" s="190" t="str">
        <f>BIN2HEX(K347&amp;""&amp;K348&amp;""&amp;K349&amp;""&amp;K350&amp;""&amp;K351&amp;""&amp;K352&amp;""&amp;K353&amp;""&amp;K354,2)</f>
        <v>00</v>
      </c>
      <c r="M347" s="216" t="s">
        <v>559</v>
      </c>
    </row>
    <row r="348" spans="1:13" s="28" customFormat="1" ht="12">
      <c r="A348" s="26"/>
      <c r="B348" s="211"/>
      <c r="C348" s="214"/>
      <c r="D348" s="228"/>
      <c r="E348" s="228"/>
      <c r="F348" s="56" t="s">
        <v>16</v>
      </c>
      <c r="G348" s="208"/>
      <c r="H348" s="36" t="s">
        <v>25</v>
      </c>
      <c r="I348" s="32">
        <v>0</v>
      </c>
      <c r="J348" s="191"/>
      <c r="K348" s="32">
        <v>0</v>
      </c>
      <c r="L348" s="191"/>
      <c r="M348" s="217"/>
    </row>
    <row r="349" spans="1:13" s="28" customFormat="1" ht="12">
      <c r="A349" s="26"/>
      <c r="B349" s="211"/>
      <c r="C349" s="214"/>
      <c r="D349" s="228"/>
      <c r="E349" s="228"/>
      <c r="F349" s="56" t="s">
        <v>17</v>
      </c>
      <c r="G349" s="208"/>
      <c r="H349" s="36" t="s">
        <v>25</v>
      </c>
      <c r="I349" s="32">
        <v>0</v>
      </c>
      <c r="J349" s="191"/>
      <c r="K349" s="32">
        <v>0</v>
      </c>
      <c r="L349" s="191"/>
      <c r="M349" s="217"/>
    </row>
    <row r="350" spans="1:13" s="28" customFormat="1" ht="12">
      <c r="A350" s="26"/>
      <c r="B350" s="211"/>
      <c r="C350" s="214"/>
      <c r="D350" s="228"/>
      <c r="E350" s="228"/>
      <c r="F350" s="56" t="s">
        <v>18</v>
      </c>
      <c r="G350" s="208"/>
      <c r="H350" s="36" t="s">
        <v>25</v>
      </c>
      <c r="I350" s="32">
        <v>0</v>
      </c>
      <c r="J350" s="191"/>
      <c r="K350" s="32">
        <v>0</v>
      </c>
      <c r="L350" s="191"/>
      <c r="M350" s="217"/>
    </row>
    <row r="351" spans="1:13" s="28" customFormat="1" ht="12">
      <c r="A351" s="26"/>
      <c r="B351" s="211"/>
      <c r="C351" s="214"/>
      <c r="D351" s="228"/>
      <c r="E351" s="228"/>
      <c r="F351" s="56" t="s">
        <v>19</v>
      </c>
      <c r="G351" s="208"/>
      <c r="H351" s="36" t="s">
        <v>25</v>
      </c>
      <c r="I351" s="32">
        <v>0</v>
      </c>
      <c r="J351" s="191"/>
      <c r="K351" s="32">
        <v>0</v>
      </c>
      <c r="L351" s="191"/>
      <c r="M351" s="217"/>
    </row>
    <row r="352" spans="1:13" s="28" customFormat="1" ht="12">
      <c r="A352" s="26"/>
      <c r="B352" s="211"/>
      <c r="C352" s="214"/>
      <c r="D352" s="228"/>
      <c r="E352" s="228"/>
      <c r="F352" s="56" t="s">
        <v>20</v>
      </c>
      <c r="G352" s="208"/>
      <c r="H352" s="36" t="s">
        <v>25</v>
      </c>
      <c r="I352" s="32">
        <v>0</v>
      </c>
      <c r="J352" s="191"/>
      <c r="K352" s="32">
        <v>0</v>
      </c>
      <c r="L352" s="191"/>
      <c r="M352" s="217"/>
    </row>
    <row r="353" spans="1:13" s="28" customFormat="1" ht="12">
      <c r="A353" s="26"/>
      <c r="B353" s="211"/>
      <c r="C353" s="214"/>
      <c r="D353" s="228"/>
      <c r="E353" s="228"/>
      <c r="F353" s="56" t="s">
        <v>21</v>
      </c>
      <c r="G353" s="208"/>
      <c r="H353" s="36" t="s">
        <v>25</v>
      </c>
      <c r="I353" s="32">
        <v>0</v>
      </c>
      <c r="J353" s="191"/>
      <c r="K353" s="32">
        <v>0</v>
      </c>
      <c r="L353" s="191"/>
      <c r="M353" s="217"/>
    </row>
    <row r="354" spans="1:13" s="28" customFormat="1" ht="12">
      <c r="A354" s="26"/>
      <c r="B354" s="212"/>
      <c r="C354" s="215"/>
      <c r="D354" s="229"/>
      <c r="E354" s="229"/>
      <c r="F354" s="56" t="s">
        <v>22</v>
      </c>
      <c r="G354" s="209"/>
      <c r="H354" s="36" t="s">
        <v>25</v>
      </c>
      <c r="I354" s="32">
        <v>0</v>
      </c>
      <c r="J354" s="192"/>
      <c r="K354" s="32">
        <v>0</v>
      </c>
      <c r="L354" s="192"/>
      <c r="M354" s="218"/>
    </row>
    <row r="355" spans="1:13" s="28" customFormat="1" ht="12">
      <c r="A355" s="26"/>
      <c r="B355" s="210">
        <v>44</v>
      </c>
      <c r="C355" s="213" t="s">
        <v>81</v>
      </c>
      <c r="D355" s="227" t="s">
        <v>178</v>
      </c>
      <c r="E355" s="227" t="s">
        <v>179</v>
      </c>
      <c r="F355" s="56" t="s">
        <v>15</v>
      </c>
      <c r="G355" s="207" t="s">
        <v>560</v>
      </c>
      <c r="H355" s="36" t="s">
        <v>25</v>
      </c>
      <c r="I355" s="32">
        <v>0</v>
      </c>
      <c r="J355" s="190" t="str">
        <f>BIN2HEX(I355&amp;""&amp;I356&amp;""&amp;I357&amp;""&amp;I358&amp;""&amp;I359&amp;""&amp;I360&amp;""&amp;I361&amp;""&amp;I362,2)</f>
        <v>00</v>
      </c>
      <c r="K355" s="32">
        <v>0</v>
      </c>
      <c r="L355" s="190" t="str">
        <f>BIN2HEX(K355&amp;""&amp;K356&amp;""&amp;K357&amp;""&amp;K358&amp;""&amp;K359&amp;""&amp;K360&amp;""&amp;K361&amp;""&amp;K362,2)</f>
        <v>00</v>
      </c>
      <c r="M355" s="216" t="s">
        <v>561</v>
      </c>
    </row>
    <row r="356" spans="1:13" s="28" customFormat="1" ht="12">
      <c r="A356" s="26"/>
      <c r="B356" s="211"/>
      <c r="C356" s="214"/>
      <c r="D356" s="228"/>
      <c r="E356" s="228"/>
      <c r="F356" s="56" t="s">
        <v>16</v>
      </c>
      <c r="G356" s="208"/>
      <c r="H356" s="36" t="s">
        <v>25</v>
      </c>
      <c r="I356" s="32">
        <v>0</v>
      </c>
      <c r="J356" s="191"/>
      <c r="K356" s="32">
        <v>0</v>
      </c>
      <c r="L356" s="191"/>
      <c r="M356" s="217"/>
    </row>
    <row r="357" spans="1:13" s="28" customFormat="1" ht="12">
      <c r="A357" s="26"/>
      <c r="B357" s="211"/>
      <c r="C357" s="214"/>
      <c r="D357" s="228"/>
      <c r="E357" s="228"/>
      <c r="F357" s="56" t="s">
        <v>17</v>
      </c>
      <c r="G357" s="208"/>
      <c r="H357" s="36" t="s">
        <v>25</v>
      </c>
      <c r="I357" s="32">
        <v>0</v>
      </c>
      <c r="J357" s="191"/>
      <c r="K357" s="32">
        <v>0</v>
      </c>
      <c r="L357" s="191"/>
      <c r="M357" s="217"/>
    </row>
    <row r="358" spans="1:13" s="28" customFormat="1" ht="12">
      <c r="A358" s="26"/>
      <c r="B358" s="211"/>
      <c r="C358" s="214"/>
      <c r="D358" s="228"/>
      <c r="E358" s="228"/>
      <c r="F358" s="56" t="s">
        <v>18</v>
      </c>
      <c r="G358" s="208"/>
      <c r="H358" s="36" t="s">
        <v>25</v>
      </c>
      <c r="I358" s="32">
        <v>0</v>
      </c>
      <c r="J358" s="191"/>
      <c r="K358" s="32">
        <v>0</v>
      </c>
      <c r="L358" s="191"/>
      <c r="M358" s="217"/>
    </row>
    <row r="359" spans="1:13" s="28" customFormat="1" ht="12">
      <c r="A359" s="26"/>
      <c r="B359" s="211"/>
      <c r="C359" s="214"/>
      <c r="D359" s="228"/>
      <c r="E359" s="228"/>
      <c r="F359" s="56" t="s">
        <v>19</v>
      </c>
      <c r="G359" s="208"/>
      <c r="H359" s="36" t="s">
        <v>25</v>
      </c>
      <c r="I359" s="32">
        <v>0</v>
      </c>
      <c r="J359" s="191"/>
      <c r="K359" s="32">
        <v>0</v>
      </c>
      <c r="L359" s="191"/>
      <c r="M359" s="217"/>
    </row>
    <row r="360" spans="1:13" s="28" customFormat="1" ht="12">
      <c r="A360" s="26"/>
      <c r="B360" s="211"/>
      <c r="C360" s="214"/>
      <c r="D360" s="228"/>
      <c r="E360" s="228"/>
      <c r="F360" s="56" t="s">
        <v>20</v>
      </c>
      <c r="G360" s="208"/>
      <c r="H360" s="36" t="s">
        <v>25</v>
      </c>
      <c r="I360" s="32">
        <v>0</v>
      </c>
      <c r="J360" s="191"/>
      <c r="K360" s="32">
        <v>0</v>
      </c>
      <c r="L360" s="191"/>
      <c r="M360" s="217"/>
    </row>
    <row r="361" spans="1:13" s="28" customFormat="1" ht="12">
      <c r="A361" s="26"/>
      <c r="B361" s="211"/>
      <c r="C361" s="214"/>
      <c r="D361" s="228"/>
      <c r="E361" s="228"/>
      <c r="F361" s="56" t="s">
        <v>21</v>
      </c>
      <c r="G361" s="208"/>
      <c r="H361" s="36" t="s">
        <v>25</v>
      </c>
      <c r="I361" s="32">
        <v>0</v>
      </c>
      <c r="J361" s="191"/>
      <c r="K361" s="32">
        <v>0</v>
      </c>
      <c r="L361" s="191"/>
      <c r="M361" s="217"/>
    </row>
    <row r="362" spans="1:13" s="28" customFormat="1" ht="12">
      <c r="A362" s="26"/>
      <c r="B362" s="212"/>
      <c r="C362" s="215"/>
      <c r="D362" s="229"/>
      <c r="E362" s="229"/>
      <c r="F362" s="56" t="s">
        <v>22</v>
      </c>
      <c r="G362" s="209"/>
      <c r="H362" s="36" t="s">
        <v>25</v>
      </c>
      <c r="I362" s="32">
        <v>0</v>
      </c>
      <c r="J362" s="192"/>
      <c r="K362" s="32">
        <v>0</v>
      </c>
      <c r="L362" s="192"/>
      <c r="M362" s="218"/>
    </row>
    <row r="363" spans="1:13" s="28" customFormat="1" ht="12">
      <c r="A363" s="26"/>
      <c r="B363" s="210">
        <v>45</v>
      </c>
      <c r="C363" s="213" t="s">
        <v>82</v>
      </c>
      <c r="D363" s="227" t="s">
        <v>180</v>
      </c>
      <c r="E363" s="227" t="s">
        <v>181</v>
      </c>
      <c r="F363" s="56" t="s">
        <v>15</v>
      </c>
      <c r="G363" s="207" t="s">
        <v>222</v>
      </c>
      <c r="H363" s="36" t="s">
        <v>25</v>
      </c>
      <c r="I363" s="32">
        <v>0</v>
      </c>
      <c r="J363" s="190" t="str">
        <f>BIN2HEX(I363&amp;""&amp;I364&amp;""&amp;I365&amp;""&amp;I366&amp;""&amp;I367&amp;""&amp;I368&amp;""&amp;I369&amp;""&amp;I370,2)</f>
        <v>00</v>
      </c>
      <c r="K363" s="32">
        <v>0</v>
      </c>
      <c r="L363" s="190" t="str">
        <f>BIN2HEX(K363&amp;""&amp;K364&amp;""&amp;K365&amp;""&amp;K366&amp;""&amp;K367&amp;""&amp;K368&amp;""&amp;K369&amp;""&amp;K370,2)</f>
        <v>00</v>
      </c>
      <c r="M363" s="216" t="s">
        <v>222</v>
      </c>
    </row>
    <row r="364" spans="1:13" s="28" customFormat="1" ht="12">
      <c r="A364" s="26"/>
      <c r="B364" s="211"/>
      <c r="C364" s="214"/>
      <c r="D364" s="228"/>
      <c r="E364" s="228"/>
      <c r="F364" s="56" t="s">
        <v>16</v>
      </c>
      <c r="G364" s="208"/>
      <c r="H364" s="36" t="s">
        <v>25</v>
      </c>
      <c r="I364" s="32">
        <v>0</v>
      </c>
      <c r="J364" s="191"/>
      <c r="K364" s="32">
        <v>0</v>
      </c>
      <c r="L364" s="191"/>
      <c r="M364" s="217"/>
    </row>
    <row r="365" spans="1:13" s="28" customFormat="1" ht="12">
      <c r="A365" s="26"/>
      <c r="B365" s="211"/>
      <c r="C365" s="214"/>
      <c r="D365" s="228"/>
      <c r="E365" s="228"/>
      <c r="F365" s="56" t="s">
        <v>17</v>
      </c>
      <c r="G365" s="208"/>
      <c r="H365" s="36" t="s">
        <v>25</v>
      </c>
      <c r="I365" s="32">
        <v>0</v>
      </c>
      <c r="J365" s="191"/>
      <c r="K365" s="32">
        <v>0</v>
      </c>
      <c r="L365" s="191"/>
      <c r="M365" s="217"/>
    </row>
    <row r="366" spans="1:13" s="28" customFormat="1" ht="12">
      <c r="A366" s="26"/>
      <c r="B366" s="211"/>
      <c r="C366" s="214"/>
      <c r="D366" s="228"/>
      <c r="E366" s="228"/>
      <c r="F366" s="56" t="s">
        <v>18</v>
      </c>
      <c r="G366" s="209"/>
      <c r="H366" s="36" t="s">
        <v>25</v>
      </c>
      <c r="I366" s="32">
        <v>0</v>
      </c>
      <c r="J366" s="191"/>
      <c r="K366" s="32">
        <v>0</v>
      </c>
      <c r="L366" s="191"/>
      <c r="M366" s="218"/>
    </row>
    <row r="367" spans="1:13" s="28" customFormat="1" ht="24">
      <c r="A367" s="26"/>
      <c r="B367" s="211"/>
      <c r="C367" s="214"/>
      <c r="D367" s="228"/>
      <c r="E367" s="228"/>
      <c r="F367" s="56" t="s">
        <v>19</v>
      </c>
      <c r="G367" s="57" t="s">
        <v>562</v>
      </c>
      <c r="H367" s="36" t="s">
        <v>25</v>
      </c>
      <c r="I367" s="32">
        <v>0</v>
      </c>
      <c r="J367" s="191"/>
      <c r="K367" s="32">
        <v>0</v>
      </c>
      <c r="L367" s="191"/>
      <c r="M367" s="30" t="s">
        <v>566</v>
      </c>
    </row>
    <row r="368" spans="1:13" s="28" customFormat="1" ht="24">
      <c r="A368" s="26"/>
      <c r="B368" s="211"/>
      <c r="C368" s="214"/>
      <c r="D368" s="228"/>
      <c r="E368" s="228"/>
      <c r="F368" s="56" t="s">
        <v>20</v>
      </c>
      <c r="G368" s="57" t="s">
        <v>563</v>
      </c>
      <c r="H368" s="36" t="s">
        <v>25</v>
      </c>
      <c r="I368" s="32">
        <v>0</v>
      </c>
      <c r="J368" s="191"/>
      <c r="K368" s="32">
        <v>0</v>
      </c>
      <c r="L368" s="191"/>
      <c r="M368" s="30" t="s">
        <v>567</v>
      </c>
    </row>
    <row r="369" spans="1:13" s="28" customFormat="1" ht="24">
      <c r="A369" s="26"/>
      <c r="B369" s="211"/>
      <c r="C369" s="214"/>
      <c r="D369" s="228"/>
      <c r="E369" s="228"/>
      <c r="F369" s="56" t="s">
        <v>21</v>
      </c>
      <c r="G369" s="57" t="s">
        <v>564</v>
      </c>
      <c r="H369" s="36" t="s">
        <v>25</v>
      </c>
      <c r="I369" s="32">
        <v>0</v>
      </c>
      <c r="J369" s="191"/>
      <c r="K369" s="32">
        <v>0</v>
      </c>
      <c r="L369" s="191"/>
      <c r="M369" s="30" t="s">
        <v>568</v>
      </c>
    </row>
    <row r="370" spans="1:13" s="28" customFormat="1" ht="24">
      <c r="A370" s="26"/>
      <c r="B370" s="212"/>
      <c r="C370" s="215"/>
      <c r="D370" s="229"/>
      <c r="E370" s="229"/>
      <c r="F370" s="56" t="s">
        <v>22</v>
      </c>
      <c r="G370" s="57" t="s">
        <v>565</v>
      </c>
      <c r="H370" s="36" t="s">
        <v>25</v>
      </c>
      <c r="I370" s="32">
        <v>0</v>
      </c>
      <c r="J370" s="192"/>
      <c r="K370" s="32">
        <v>0</v>
      </c>
      <c r="L370" s="192"/>
      <c r="M370" s="30" t="s">
        <v>569</v>
      </c>
    </row>
    <row r="371" spans="1:13" s="28" customFormat="1" ht="24">
      <c r="A371" s="26"/>
      <c r="B371" s="210">
        <v>46</v>
      </c>
      <c r="C371" s="213" t="s">
        <v>83</v>
      </c>
      <c r="D371" s="227" t="s">
        <v>182</v>
      </c>
      <c r="E371" s="227" t="s">
        <v>183</v>
      </c>
      <c r="F371" s="56" t="s">
        <v>15</v>
      </c>
      <c r="G371" s="57" t="s">
        <v>570</v>
      </c>
      <c r="H371" s="36" t="s">
        <v>24</v>
      </c>
      <c r="I371" s="32">
        <v>0</v>
      </c>
      <c r="J371" s="190" t="str">
        <f>BIN2HEX(I371&amp;""&amp;I372&amp;""&amp;I373&amp;""&amp;I374&amp;""&amp;I375&amp;""&amp;I376&amp;""&amp;I377&amp;""&amp;I378,2)</f>
        <v>00</v>
      </c>
      <c r="K371" s="32">
        <v>0</v>
      </c>
      <c r="L371" s="190" t="str">
        <f>BIN2HEX(K371&amp;""&amp;K372&amp;""&amp;K373&amp;""&amp;K374&amp;""&amp;K375&amp;""&amp;K376&amp;""&amp;K377&amp;""&amp;K378,2)</f>
        <v>00</v>
      </c>
      <c r="M371" s="30" t="s">
        <v>571</v>
      </c>
    </row>
    <row r="372" spans="1:13" s="28" customFormat="1" ht="12">
      <c r="A372" s="26"/>
      <c r="B372" s="211"/>
      <c r="C372" s="214"/>
      <c r="D372" s="228"/>
      <c r="E372" s="228"/>
      <c r="F372" s="56" t="s">
        <v>16</v>
      </c>
      <c r="G372" s="57" t="s">
        <v>222</v>
      </c>
      <c r="H372" s="36" t="s">
        <v>8</v>
      </c>
      <c r="I372" s="32">
        <v>0</v>
      </c>
      <c r="J372" s="191"/>
      <c r="K372" s="32">
        <v>0</v>
      </c>
      <c r="L372" s="191"/>
      <c r="M372" s="30" t="s">
        <v>222</v>
      </c>
    </row>
    <row r="373" spans="1:13" s="28" customFormat="1" ht="34.5" customHeight="1">
      <c r="A373" s="26"/>
      <c r="B373" s="211"/>
      <c r="C373" s="214"/>
      <c r="D373" s="228"/>
      <c r="E373" s="228"/>
      <c r="F373" s="56" t="s">
        <v>17</v>
      </c>
      <c r="G373" s="230" t="s">
        <v>572</v>
      </c>
      <c r="H373" s="36" t="s">
        <v>8</v>
      </c>
      <c r="I373" s="32">
        <v>0</v>
      </c>
      <c r="J373" s="191"/>
      <c r="K373" s="32">
        <v>0</v>
      </c>
      <c r="L373" s="191"/>
      <c r="M373" s="216" t="s">
        <v>573</v>
      </c>
    </row>
    <row r="374" spans="1:13" s="28" customFormat="1" ht="34.5" customHeight="1">
      <c r="A374" s="26"/>
      <c r="B374" s="211"/>
      <c r="C374" s="214"/>
      <c r="D374" s="228"/>
      <c r="E374" s="228"/>
      <c r="F374" s="56" t="s">
        <v>18</v>
      </c>
      <c r="G374" s="231"/>
      <c r="H374" s="36" t="s">
        <v>8</v>
      </c>
      <c r="I374" s="32">
        <v>0</v>
      </c>
      <c r="J374" s="191"/>
      <c r="K374" s="32">
        <v>0</v>
      </c>
      <c r="L374" s="191"/>
      <c r="M374" s="220"/>
    </row>
    <row r="375" spans="1:13" s="28" customFormat="1" ht="24">
      <c r="A375" s="26"/>
      <c r="B375" s="211"/>
      <c r="C375" s="214"/>
      <c r="D375" s="228"/>
      <c r="E375" s="228"/>
      <c r="F375" s="56" t="s">
        <v>19</v>
      </c>
      <c r="G375" s="57" t="s">
        <v>574</v>
      </c>
      <c r="H375" s="36" t="s">
        <v>8</v>
      </c>
      <c r="I375" s="32">
        <v>0</v>
      </c>
      <c r="J375" s="191"/>
      <c r="K375" s="32">
        <v>0</v>
      </c>
      <c r="L375" s="191"/>
      <c r="M375" s="30" t="s">
        <v>575</v>
      </c>
    </row>
    <row r="376" spans="1:13" s="28" customFormat="1" ht="12">
      <c r="A376" s="26"/>
      <c r="B376" s="211"/>
      <c r="C376" s="214"/>
      <c r="D376" s="228"/>
      <c r="E376" s="228"/>
      <c r="F376" s="56" t="s">
        <v>20</v>
      </c>
      <c r="G376" s="57" t="s">
        <v>222</v>
      </c>
      <c r="H376" s="36" t="s">
        <v>8</v>
      </c>
      <c r="I376" s="32">
        <v>0</v>
      </c>
      <c r="J376" s="191"/>
      <c r="K376" s="32">
        <v>0</v>
      </c>
      <c r="L376" s="191"/>
      <c r="M376" s="29" t="s">
        <v>222</v>
      </c>
    </row>
    <row r="377" spans="1:13" s="28" customFormat="1" ht="48">
      <c r="A377" s="26"/>
      <c r="B377" s="211"/>
      <c r="C377" s="214"/>
      <c r="D377" s="228"/>
      <c r="E377" s="228"/>
      <c r="F377" s="56" t="s">
        <v>21</v>
      </c>
      <c r="G377" s="57" t="s">
        <v>576</v>
      </c>
      <c r="H377" s="36" t="s">
        <v>8</v>
      </c>
      <c r="I377" s="32">
        <v>0</v>
      </c>
      <c r="J377" s="191"/>
      <c r="K377" s="32">
        <v>0</v>
      </c>
      <c r="L377" s="191"/>
      <c r="M377" s="30" t="s">
        <v>577</v>
      </c>
    </row>
    <row r="378" spans="1:13" s="28" customFormat="1" ht="12">
      <c r="A378" s="26"/>
      <c r="B378" s="212"/>
      <c r="C378" s="215"/>
      <c r="D378" s="229"/>
      <c r="E378" s="229"/>
      <c r="F378" s="56" t="s">
        <v>22</v>
      </c>
      <c r="G378" s="57" t="s">
        <v>222</v>
      </c>
      <c r="H378" s="36" t="s">
        <v>8</v>
      </c>
      <c r="I378" s="32">
        <v>0</v>
      </c>
      <c r="J378" s="192"/>
      <c r="K378" s="32">
        <v>0</v>
      </c>
      <c r="L378" s="192"/>
      <c r="M378" s="29" t="s">
        <v>222</v>
      </c>
    </row>
    <row r="379" spans="1:13" s="28" customFormat="1" ht="12">
      <c r="A379" s="26"/>
      <c r="B379" s="210">
        <v>47</v>
      </c>
      <c r="C379" s="213" t="s">
        <v>84</v>
      </c>
      <c r="D379" s="227" t="s">
        <v>184</v>
      </c>
      <c r="E379" s="227" t="s">
        <v>185</v>
      </c>
      <c r="F379" s="56" t="s">
        <v>15</v>
      </c>
      <c r="G379" s="207" t="s">
        <v>578</v>
      </c>
      <c r="H379" s="36" t="s">
        <v>25</v>
      </c>
      <c r="I379" s="32">
        <v>0</v>
      </c>
      <c r="J379" s="190" t="str">
        <f>BIN2HEX(I379&amp;""&amp;I380&amp;""&amp;I381&amp;""&amp;I382&amp;""&amp;I383&amp;""&amp;I384&amp;""&amp;I385&amp;""&amp;I386,2)</f>
        <v>00</v>
      </c>
      <c r="K379" s="32">
        <v>0</v>
      </c>
      <c r="L379" s="190" t="str">
        <f>BIN2HEX(K379&amp;""&amp;K380&amp;""&amp;K381&amp;""&amp;K382&amp;""&amp;K383&amp;""&amp;K384&amp;""&amp;K385&amp;""&amp;K386,2)</f>
        <v>00</v>
      </c>
      <c r="M379" s="216" t="s">
        <v>185</v>
      </c>
    </row>
    <row r="380" spans="1:13" s="28" customFormat="1" ht="12">
      <c r="A380" s="26"/>
      <c r="B380" s="211"/>
      <c r="C380" s="214"/>
      <c r="D380" s="228"/>
      <c r="E380" s="228"/>
      <c r="F380" s="56" t="s">
        <v>16</v>
      </c>
      <c r="G380" s="208"/>
      <c r="H380" s="36" t="s">
        <v>25</v>
      </c>
      <c r="I380" s="32">
        <v>0</v>
      </c>
      <c r="J380" s="191"/>
      <c r="K380" s="32">
        <v>0</v>
      </c>
      <c r="L380" s="191"/>
      <c r="M380" s="217"/>
    </row>
    <row r="381" spans="1:13" s="28" customFormat="1" ht="12">
      <c r="A381" s="26"/>
      <c r="B381" s="211"/>
      <c r="C381" s="214"/>
      <c r="D381" s="228"/>
      <c r="E381" s="228"/>
      <c r="F381" s="56" t="s">
        <v>17</v>
      </c>
      <c r="G381" s="208"/>
      <c r="H381" s="36" t="s">
        <v>25</v>
      </c>
      <c r="I381" s="32">
        <v>0</v>
      </c>
      <c r="J381" s="191"/>
      <c r="K381" s="32">
        <v>0</v>
      </c>
      <c r="L381" s="191"/>
      <c r="M381" s="217"/>
    </row>
    <row r="382" spans="1:13" s="28" customFormat="1" ht="12">
      <c r="A382" s="26"/>
      <c r="B382" s="211"/>
      <c r="C382" s="214"/>
      <c r="D382" s="228"/>
      <c r="E382" s="228"/>
      <c r="F382" s="56" t="s">
        <v>18</v>
      </c>
      <c r="G382" s="208"/>
      <c r="H382" s="36" t="s">
        <v>25</v>
      </c>
      <c r="I382" s="32">
        <v>0</v>
      </c>
      <c r="J382" s="191"/>
      <c r="K382" s="32">
        <v>0</v>
      </c>
      <c r="L382" s="191"/>
      <c r="M382" s="217"/>
    </row>
    <row r="383" spans="1:13" s="28" customFormat="1" ht="12">
      <c r="A383" s="26"/>
      <c r="B383" s="211"/>
      <c r="C383" s="214"/>
      <c r="D383" s="228"/>
      <c r="E383" s="228"/>
      <c r="F383" s="56" t="s">
        <v>19</v>
      </c>
      <c r="G383" s="208"/>
      <c r="H383" s="36" t="s">
        <v>25</v>
      </c>
      <c r="I383" s="32">
        <v>0</v>
      </c>
      <c r="J383" s="191"/>
      <c r="K383" s="32">
        <v>0</v>
      </c>
      <c r="L383" s="191"/>
      <c r="M383" s="217"/>
    </row>
    <row r="384" spans="1:13" s="28" customFormat="1" ht="12">
      <c r="A384" s="26"/>
      <c r="B384" s="211"/>
      <c r="C384" s="214"/>
      <c r="D384" s="228"/>
      <c r="E384" s="228"/>
      <c r="F384" s="56" t="s">
        <v>20</v>
      </c>
      <c r="G384" s="208"/>
      <c r="H384" s="36" t="s">
        <v>25</v>
      </c>
      <c r="I384" s="32">
        <v>0</v>
      </c>
      <c r="J384" s="191"/>
      <c r="K384" s="32">
        <v>0</v>
      </c>
      <c r="L384" s="191"/>
      <c r="M384" s="217"/>
    </row>
    <row r="385" spans="1:13" s="28" customFormat="1" ht="12">
      <c r="A385" s="26"/>
      <c r="B385" s="211"/>
      <c r="C385" s="214"/>
      <c r="D385" s="228"/>
      <c r="E385" s="228"/>
      <c r="F385" s="56" t="s">
        <v>21</v>
      </c>
      <c r="G385" s="208"/>
      <c r="H385" s="36" t="s">
        <v>25</v>
      </c>
      <c r="I385" s="32">
        <v>0</v>
      </c>
      <c r="J385" s="191"/>
      <c r="K385" s="32">
        <v>0</v>
      </c>
      <c r="L385" s="191"/>
      <c r="M385" s="217"/>
    </row>
    <row r="386" spans="1:13" s="28" customFormat="1" ht="12">
      <c r="A386" s="26"/>
      <c r="B386" s="212"/>
      <c r="C386" s="215"/>
      <c r="D386" s="229"/>
      <c r="E386" s="229"/>
      <c r="F386" s="56" t="s">
        <v>22</v>
      </c>
      <c r="G386" s="209"/>
      <c r="H386" s="36" t="s">
        <v>25</v>
      </c>
      <c r="I386" s="32">
        <v>0</v>
      </c>
      <c r="J386" s="192"/>
      <c r="K386" s="32">
        <v>0</v>
      </c>
      <c r="L386" s="192"/>
      <c r="M386" s="218"/>
    </row>
    <row r="387" spans="1:13" s="28" customFormat="1" ht="36.75" customHeight="1">
      <c r="A387" s="26"/>
      <c r="B387" s="210">
        <v>48</v>
      </c>
      <c r="C387" s="213" t="s">
        <v>85</v>
      </c>
      <c r="D387" s="227" t="s">
        <v>186</v>
      </c>
      <c r="E387" s="227" t="s">
        <v>187</v>
      </c>
      <c r="F387" s="56" t="s">
        <v>15</v>
      </c>
      <c r="G387" s="207" t="s">
        <v>579</v>
      </c>
      <c r="H387" s="36" t="s">
        <v>8</v>
      </c>
      <c r="I387" s="32">
        <v>0</v>
      </c>
      <c r="J387" s="190" t="str">
        <f>BIN2HEX(I387&amp;""&amp;I388&amp;""&amp;I389&amp;""&amp;I390&amp;""&amp;I391&amp;""&amp;I392&amp;""&amp;I393&amp;""&amp;I394,2)</f>
        <v>00</v>
      </c>
      <c r="K387" s="32">
        <v>0</v>
      </c>
      <c r="L387" s="190" t="str">
        <f>BIN2HEX(K387&amp;""&amp;K388&amp;""&amp;K389&amp;""&amp;K390&amp;""&amp;K391&amp;""&amp;K392&amp;""&amp;K393&amp;""&amp;K394,2)</f>
        <v>00</v>
      </c>
      <c r="M387" s="216" t="s">
        <v>580</v>
      </c>
    </row>
    <row r="388" spans="1:13" s="28" customFormat="1" ht="36.75" customHeight="1">
      <c r="A388" s="26"/>
      <c r="B388" s="211"/>
      <c r="C388" s="214"/>
      <c r="D388" s="228"/>
      <c r="E388" s="228"/>
      <c r="F388" s="56" t="s">
        <v>16</v>
      </c>
      <c r="G388" s="209"/>
      <c r="H388" s="36" t="s">
        <v>8</v>
      </c>
      <c r="I388" s="32">
        <v>0</v>
      </c>
      <c r="J388" s="191"/>
      <c r="K388" s="32">
        <v>0</v>
      </c>
      <c r="L388" s="191"/>
      <c r="M388" s="218"/>
    </row>
    <row r="389" spans="1:13" s="28" customFormat="1" ht="24">
      <c r="A389" s="26"/>
      <c r="B389" s="211"/>
      <c r="C389" s="214"/>
      <c r="D389" s="228"/>
      <c r="E389" s="228"/>
      <c r="F389" s="56" t="s">
        <v>17</v>
      </c>
      <c r="G389" s="57" t="s">
        <v>581</v>
      </c>
      <c r="H389" s="36" t="s">
        <v>8</v>
      </c>
      <c r="I389" s="32">
        <v>0</v>
      </c>
      <c r="J389" s="191"/>
      <c r="K389" s="32">
        <v>0</v>
      </c>
      <c r="L389" s="191"/>
      <c r="M389" s="30" t="s">
        <v>582</v>
      </c>
    </row>
    <row r="390" spans="1:13" s="28" customFormat="1" ht="36">
      <c r="A390" s="26"/>
      <c r="B390" s="211"/>
      <c r="C390" s="214"/>
      <c r="D390" s="228"/>
      <c r="E390" s="228"/>
      <c r="F390" s="56" t="s">
        <v>18</v>
      </c>
      <c r="G390" s="57" t="s">
        <v>583</v>
      </c>
      <c r="H390" s="36" t="s">
        <v>8</v>
      </c>
      <c r="I390" s="32">
        <v>0</v>
      </c>
      <c r="J390" s="191"/>
      <c r="K390" s="32">
        <v>0</v>
      </c>
      <c r="L390" s="191"/>
      <c r="M390" s="30" t="s">
        <v>584</v>
      </c>
    </row>
    <row r="391" spans="1:13" s="28" customFormat="1" ht="25.5" customHeight="1">
      <c r="A391" s="26"/>
      <c r="B391" s="211"/>
      <c r="C391" s="214"/>
      <c r="D391" s="228"/>
      <c r="E391" s="228"/>
      <c r="F391" s="56" t="s">
        <v>19</v>
      </c>
      <c r="G391" s="207" t="s">
        <v>585</v>
      </c>
      <c r="H391" s="36" t="s">
        <v>8</v>
      </c>
      <c r="I391" s="32">
        <v>0</v>
      </c>
      <c r="J391" s="191"/>
      <c r="K391" s="32">
        <v>0</v>
      </c>
      <c r="L391" s="191"/>
      <c r="M391" s="216" t="s">
        <v>586</v>
      </c>
    </row>
    <row r="392" spans="1:13" s="28" customFormat="1" ht="25.5" customHeight="1">
      <c r="A392" s="26"/>
      <c r="B392" s="211"/>
      <c r="C392" s="214"/>
      <c r="D392" s="228"/>
      <c r="E392" s="228"/>
      <c r="F392" s="56" t="s">
        <v>20</v>
      </c>
      <c r="G392" s="209"/>
      <c r="H392" s="36" t="s">
        <v>8</v>
      </c>
      <c r="I392" s="32">
        <v>0</v>
      </c>
      <c r="J392" s="191"/>
      <c r="K392" s="32">
        <v>0</v>
      </c>
      <c r="L392" s="191"/>
      <c r="M392" s="220"/>
    </row>
    <row r="393" spans="1:13" s="28" customFormat="1" ht="24.75" customHeight="1">
      <c r="A393" s="26"/>
      <c r="B393" s="211"/>
      <c r="C393" s="214"/>
      <c r="D393" s="228"/>
      <c r="E393" s="228"/>
      <c r="F393" s="56" t="s">
        <v>21</v>
      </c>
      <c r="G393" s="207" t="s">
        <v>587</v>
      </c>
      <c r="H393" s="36" t="s">
        <v>8</v>
      </c>
      <c r="I393" s="32">
        <v>0</v>
      </c>
      <c r="J393" s="191"/>
      <c r="K393" s="32">
        <v>0</v>
      </c>
      <c r="L393" s="191"/>
      <c r="M393" s="216" t="s">
        <v>588</v>
      </c>
    </row>
    <row r="394" spans="1:13" s="28" customFormat="1" ht="24.75" customHeight="1">
      <c r="A394" s="26"/>
      <c r="B394" s="212"/>
      <c r="C394" s="215"/>
      <c r="D394" s="229"/>
      <c r="E394" s="229"/>
      <c r="F394" s="56" t="s">
        <v>22</v>
      </c>
      <c r="G394" s="209"/>
      <c r="H394" s="36" t="s">
        <v>8</v>
      </c>
      <c r="I394" s="32">
        <v>0</v>
      </c>
      <c r="J394" s="192"/>
      <c r="K394" s="32">
        <v>0</v>
      </c>
      <c r="L394" s="192"/>
      <c r="M394" s="220"/>
    </row>
    <row r="395" spans="1:13" s="28" customFormat="1" ht="12">
      <c r="A395" s="26"/>
      <c r="B395" s="210">
        <v>49</v>
      </c>
      <c r="C395" s="213" t="s">
        <v>86</v>
      </c>
      <c r="D395" s="227" t="s">
        <v>188</v>
      </c>
      <c r="E395" s="227" t="s">
        <v>189</v>
      </c>
      <c r="F395" s="56" t="s">
        <v>15</v>
      </c>
      <c r="G395" s="224" t="s">
        <v>589</v>
      </c>
      <c r="H395" s="36" t="s">
        <v>8</v>
      </c>
      <c r="I395" s="32">
        <v>1</v>
      </c>
      <c r="J395" s="190" t="str">
        <f>BIN2HEX(I395&amp;""&amp;I396&amp;""&amp;I397&amp;""&amp;I398&amp;""&amp;I399&amp;""&amp;I400&amp;""&amp;I401&amp;""&amp;I402,2)</f>
        <v>C8</v>
      </c>
      <c r="K395" s="32">
        <v>1</v>
      </c>
      <c r="L395" s="190" t="str">
        <f>BIN2HEX(K395&amp;""&amp;K396&amp;""&amp;K397&amp;""&amp;K398&amp;""&amp;K399&amp;""&amp;K400&amp;""&amp;K401&amp;""&amp;K402,2)</f>
        <v>C8</v>
      </c>
      <c r="M395" s="216" t="s">
        <v>590</v>
      </c>
    </row>
    <row r="396" spans="1:13" s="28" customFormat="1" ht="12">
      <c r="A396" s="26"/>
      <c r="B396" s="211"/>
      <c r="C396" s="214"/>
      <c r="D396" s="228"/>
      <c r="E396" s="228"/>
      <c r="F396" s="56" t="s">
        <v>16</v>
      </c>
      <c r="G396" s="208"/>
      <c r="H396" s="36" t="s">
        <v>8</v>
      </c>
      <c r="I396" s="32">
        <v>1</v>
      </c>
      <c r="J396" s="191"/>
      <c r="K396" s="32">
        <v>1</v>
      </c>
      <c r="L396" s="191"/>
      <c r="M396" s="217"/>
    </row>
    <row r="397" spans="1:13" s="28" customFormat="1" ht="12">
      <c r="A397" s="26"/>
      <c r="B397" s="211"/>
      <c r="C397" s="214"/>
      <c r="D397" s="228"/>
      <c r="E397" s="228"/>
      <c r="F397" s="56" t="s">
        <v>17</v>
      </c>
      <c r="G397" s="208"/>
      <c r="H397" s="36" t="s">
        <v>8</v>
      </c>
      <c r="I397" s="32">
        <v>0</v>
      </c>
      <c r="J397" s="191"/>
      <c r="K397" s="32">
        <v>0</v>
      </c>
      <c r="L397" s="191"/>
      <c r="M397" s="217"/>
    </row>
    <row r="398" spans="1:13" s="28" customFormat="1" ht="12">
      <c r="A398" s="26"/>
      <c r="B398" s="211"/>
      <c r="C398" s="214"/>
      <c r="D398" s="228"/>
      <c r="E398" s="228"/>
      <c r="F398" s="56" t="s">
        <v>18</v>
      </c>
      <c r="G398" s="208"/>
      <c r="H398" s="36" t="s">
        <v>8</v>
      </c>
      <c r="I398" s="32">
        <v>0</v>
      </c>
      <c r="J398" s="191"/>
      <c r="K398" s="32">
        <v>0</v>
      </c>
      <c r="L398" s="191"/>
      <c r="M398" s="217"/>
    </row>
    <row r="399" spans="1:13" s="28" customFormat="1" ht="12">
      <c r="A399" s="26"/>
      <c r="B399" s="211"/>
      <c r="C399" s="214"/>
      <c r="D399" s="228"/>
      <c r="E399" s="228"/>
      <c r="F399" s="56" t="s">
        <v>19</v>
      </c>
      <c r="G399" s="208"/>
      <c r="H399" s="36" t="s">
        <v>8</v>
      </c>
      <c r="I399" s="32">
        <v>1</v>
      </c>
      <c r="J399" s="191"/>
      <c r="K399" s="32">
        <v>1</v>
      </c>
      <c r="L399" s="191"/>
      <c r="M399" s="217"/>
    </row>
    <row r="400" spans="1:13" s="28" customFormat="1" ht="12">
      <c r="A400" s="26"/>
      <c r="B400" s="211"/>
      <c r="C400" s="214"/>
      <c r="D400" s="228"/>
      <c r="E400" s="228"/>
      <c r="F400" s="56" t="s">
        <v>20</v>
      </c>
      <c r="G400" s="208"/>
      <c r="H400" s="36" t="s">
        <v>8</v>
      </c>
      <c r="I400" s="32">
        <v>0</v>
      </c>
      <c r="J400" s="191"/>
      <c r="K400" s="32">
        <v>0</v>
      </c>
      <c r="L400" s="191"/>
      <c r="M400" s="217"/>
    </row>
    <row r="401" spans="1:13" s="28" customFormat="1" ht="12">
      <c r="A401" s="26"/>
      <c r="B401" s="211"/>
      <c r="C401" s="214"/>
      <c r="D401" s="228"/>
      <c r="E401" s="228"/>
      <c r="F401" s="56" t="s">
        <v>21</v>
      </c>
      <c r="G401" s="208"/>
      <c r="H401" s="36" t="s">
        <v>8</v>
      </c>
      <c r="I401" s="32">
        <v>0</v>
      </c>
      <c r="J401" s="191"/>
      <c r="K401" s="32">
        <v>0</v>
      </c>
      <c r="L401" s="191"/>
      <c r="M401" s="217"/>
    </row>
    <row r="402" spans="1:13" s="28" customFormat="1" ht="12">
      <c r="A402" s="26"/>
      <c r="B402" s="212"/>
      <c r="C402" s="215"/>
      <c r="D402" s="229"/>
      <c r="E402" s="229"/>
      <c r="F402" s="56" t="s">
        <v>22</v>
      </c>
      <c r="G402" s="209"/>
      <c r="H402" s="36" t="s">
        <v>8</v>
      </c>
      <c r="I402" s="32">
        <v>0</v>
      </c>
      <c r="J402" s="192"/>
      <c r="K402" s="32">
        <v>0</v>
      </c>
      <c r="L402" s="192"/>
      <c r="M402" s="218"/>
    </row>
    <row r="403" spans="1:13" s="28" customFormat="1" ht="12">
      <c r="A403" s="26"/>
      <c r="B403" s="210">
        <v>50</v>
      </c>
      <c r="C403" s="213" t="s">
        <v>87</v>
      </c>
      <c r="D403" s="227" t="s">
        <v>190</v>
      </c>
      <c r="E403" s="227" t="s">
        <v>191</v>
      </c>
      <c r="F403" s="56" t="s">
        <v>15</v>
      </c>
      <c r="G403" s="207" t="s">
        <v>222</v>
      </c>
      <c r="H403" s="36" t="s">
        <v>8</v>
      </c>
      <c r="I403" s="32">
        <v>0</v>
      </c>
      <c r="J403" s="190" t="str">
        <f>BIN2HEX(I403&amp;""&amp;I404&amp;""&amp;I405&amp;""&amp;I406&amp;""&amp;I407&amp;""&amp;I408&amp;""&amp;I409&amp;""&amp;I410,2)</f>
        <v>01</v>
      </c>
      <c r="K403" s="32">
        <v>0</v>
      </c>
      <c r="L403" s="190" t="str">
        <f>BIN2HEX(K403&amp;""&amp;K404&amp;""&amp;K405&amp;""&amp;K406&amp;""&amp;K407&amp;""&amp;K408&amp;""&amp;K409&amp;""&amp;K410,2)</f>
        <v>01</v>
      </c>
      <c r="M403" s="216" t="s">
        <v>222</v>
      </c>
    </row>
    <row r="404" spans="1:13" s="28" customFormat="1" ht="12">
      <c r="A404" s="26"/>
      <c r="B404" s="211"/>
      <c r="C404" s="214"/>
      <c r="D404" s="228"/>
      <c r="E404" s="228"/>
      <c r="F404" s="56" t="s">
        <v>16</v>
      </c>
      <c r="G404" s="208"/>
      <c r="H404" s="36" t="s">
        <v>8</v>
      </c>
      <c r="I404" s="32">
        <v>0</v>
      </c>
      <c r="J404" s="191"/>
      <c r="K404" s="32">
        <v>0</v>
      </c>
      <c r="L404" s="191"/>
      <c r="M404" s="217"/>
    </row>
    <row r="405" spans="1:13" s="28" customFormat="1" ht="12">
      <c r="A405" s="26"/>
      <c r="B405" s="211"/>
      <c r="C405" s="214"/>
      <c r="D405" s="228"/>
      <c r="E405" s="228"/>
      <c r="F405" s="56" t="s">
        <v>17</v>
      </c>
      <c r="G405" s="208"/>
      <c r="H405" s="36" t="s">
        <v>8</v>
      </c>
      <c r="I405" s="32">
        <v>0</v>
      </c>
      <c r="J405" s="191"/>
      <c r="K405" s="32">
        <v>0</v>
      </c>
      <c r="L405" s="191"/>
      <c r="M405" s="217"/>
    </row>
    <row r="406" spans="1:13" s="28" customFormat="1" ht="12">
      <c r="A406" s="26"/>
      <c r="B406" s="211"/>
      <c r="C406" s="214"/>
      <c r="D406" s="228"/>
      <c r="E406" s="228"/>
      <c r="F406" s="56" t="s">
        <v>18</v>
      </c>
      <c r="G406" s="209"/>
      <c r="H406" s="36" t="s">
        <v>8</v>
      </c>
      <c r="I406" s="32">
        <v>0</v>
      </c>
      <c r="J406" s="191"/>
      <c r="K406" s="32">
        <v>0</v>
      </c>
      <c r="L406" s="191"/>
      <c r="M406" s="218"/>
    </row>
    <row r="407" spans="1:13" s="28" customFormat="1" ht="66" customHeight="1">
      <c r="A407" s="26"/>
      <c r="B407" s="211"/>
      <c r="C407" s="214"/>
      <c r="D407" s="228"/>
      <c r="E407" s="228"/>
      <c r="F407" s="56" t="s">
        <v>19</v>
      </c>
      <c r="G407" s="207" t="s">
        <v>591</v>
      </c>
      <c r="H407" s="36" t="s">
        <v>8</v>
      </c>
      <c r="I407" s="32">
        <v>0</v>
      </c>
      <c r="J407" s="191"/>
      <c r="K407" s="32">
        <v>0</v>
      </c>
      <c r="L407" s="191"/>
      <c r="M407" s="216" t="s">
        <v>592</v>
      </c>
    </row>
    <row r="408" spans="1:13" s="28" customFormat="1" ht="66" customHeight="1">
      <c r="A408" s="26"/>
      <c r="B408" s="211"/>
      <c r="C408" s="214"/>
      <c r="D408" s="228"/>
      <c r="E408" s="228"/>
      <c r="F408" s="56" t="s">
        <v>20</v>
      </c>
      <c r="G408" s="209"/>
      <c r="H408" s="36" t="s">
        <v>8</v>
      </c>
      <c r="I408" s="32">
        <v>0</v>
      </c>
      <c r="J408" s="191"/>
      <c r="K408" s="32">
        <v>0</v>
      </c>
      <c r="L408" s="191"/>
      <c r="M408" s="220"/>
    </row>
    <row r="409" spans="1:13" s="28" customFormat="1" ht="24">
      <c r="A409" s="26"/>
      <c r="B409" s="211"/>
      <c r="C409" s="214"/>
      <c r="D409" s="228"/>
      <c r="E409" s="228"/>
      <c r="F409" s="56" t="s">
        <v>21</v>
      </c>
      <c r="G409" s="63" t="s">
        <v>593</v>
      </c>
      <c r="H409" s="36" t="s">
        <v>8</v>
      </c>
      <c r="I409" s="32">
        <v>0</v>
      </c>
      <c r="J409" s="191"/>
      <c r="K409" s="32">
        <v>0</v>
      </c>
      <c r="L409" s="191"/>
      <c r="M409" s="30" t="s">
        <v>594</v>
      </c>
    </row>
    <row r="410" spans="1:13" s="28" customFormat="1" ht="36">
      <c r="A410" s="26"/>
      <c r="B410" s="212"/>
      <c r="C410" s="215"/>
      <c r="D410" s="229"/>
      <c r="E410" s="229"/>
      <c r="F410" s="56" t="s">
        <v>22</v>
      </c>
      <c r="G410" s="57" t="s">
        <v>595</v>
      </c>
      <c r="H410" s="36" t="s">
        <v>8</v>
      </c>
      <c r="I410" s="32">
        <v>1</v>
      </c>
      <c r="J410" s="192"/>
      <c r="K410" s="32">
        <v>1</v>
      </c>
      <c r="L410" s="192"/>
      <c r="M410" s="30" t="s">
        <v>596</v>
      </c>
    </row>
    <row r="411" spans="1:13" s="28" customFormat="1" ht="12">
      <c r="A411" s="26"/>
      <c r="B411" s="210">
        <v>51</v>
      </c>
      <c r="C411" s="213" t="s">
        <v>88</v>
      </c>
      <c r="D411" s="227" t="s">
        <v>192</v>
      </c>
      <c r="E411" s="227" t="s">
        <v>193</v>
      </c>
      <c r="F411" s="56" t="s">
        <v>15</v>
      </c>
      <c r="G411" s="57" t="s">
        <v>222</v>
      </c>
      <c r="H411" s="36" t="s">
        <v>8</v>
      </c>
      <c r="I411" s="32">
        <v>0</v>
      </c>
      <c r="J411" s="190" t="str">
        <f>BIN2HEX(I411&amp;""&amp;I412&amp;""&amp;I413&amp;""&amp;I414&amp;""&amp;I415&amp;""&amp;I416&amp;""&amp;I417&amp;""&amp;I418,2)</f>
        <v>00</v>
      </c>
      <c r="K411" s="32">
        <v>0</v>
      </c>
      <c r="L411" s="190" t="str">
        <f>BIN2HEX(K411&amp;""&amp;K412&amp;""&amp;K413&amp;""&amp;K414&amp;""&amp;K415&amp;""&amp;K416&amp;""&amp;K417&amp;""&amp;K418,2)</f>
        <v>00</v>
      </c>
      <c r="M411" s="30" t="s">
        <v>222</v>
      </c>
    </row>
    <row r="412" spans="1:13" s="28" customFormat="1" ht="36">
      <c r="A412" s="26"/>
      <c r="B412" s="211"/>
      <c r="C412" s="214"/>
      <c r="D412" s="228"/>
      <c r="E412" s="228"/>
      <c r="F412" s="56" t="s">
        <v>16</v>
      </c>
      <c r="G412" s="57" t="s">
        <v>597</v>
      </c>
      <c r="H412" s="36" t="s">
        <v>8</v>
      </c>
      <c r="I412" s="32">
        <v>0</v>
      </c>
      <c r="J412" s="191"/>
      <c r="K412" s="32">
        <v>0</v>
      </c>
      <c r="L412" s="191"/>
      <c r="M412" s="30" t="s">
        <v>598</v>
      </c>
    </row>
    <row r="413" spans="1:13" s="28" customFormat="1" ht="12">
      <c r="A413" s="26"/>
      <c r="B413" s="211"/>
      <c r="C413" s="214"/>
      <c r="D413" s="228"/>
      <c r="E413" s="228"/>
      <c r="F413" s="56" t="s">
        <v>17</v>
      </c>
      <c r="G413" s="207" t="s">
        <v>599</v>
      </c>
      <c r="H413" s="36" t="s">
        <v>8</v>
      </c>
      <c r="I413" s="32">
        <v>0</v>
      </c>
      <c r="J413" s="191"/>
      <c r="K413" s="32">
        <v>0</v>
      </c>
      <c r="L413" s="191"/>
      <c r="M413" s="221" t="s">
        <v>600</v>
      </c>
    </row>
    <row r="414" spans="1:13" s="28" customFormat="1" ht="12">
      <c r="A414" s="26"/>
      <c r="B414" s="211"/>
      <c r="C414" s="214"/>
      <c r="D414" s="228"/>
      <c r="E414" s="228"/>
      <c r="F414" s="56" t="s">
        <v>18</v>
      </c>
      <c r="G414" s="209"/>
      <c r="H414" s="36" t="s">
        <v>8</v>
      </c>
      <c r="I414" s="32">
        <v>0</v>
      </c>
      <c r="J414" s="191"/>
      <c r="K414" s="32">
        <v>0</v>
      </c>
      <c r="L414" s="191"/>
      <c r="M414" s="220"/>
    </row>
    <row r="415" spans="1:13" s="28" customFormat="1" ht="60">
      <c r="A415" s="26"/>
      <c r="B415" s="211"/>
      <c r="C415" s="214"/>
      <c r="D415" s="228"/>
      <c r="E415" s="228"/>
      <c r="F415" s="56" t="s">
        <v>19</v>
      </c>
      <c r="G415" s="63" t="s">
        <v>601</v>
      </c>
      <c r="H415" s="36" t="s">
        <v>8</v>
      </c>
      <c r="I415" s="32">
        <v>0</v>
      </c>
      <c r="J415" s="191"/>
      <c r="K415" s="32">
        <v>0</v>
      </c>
      <c r="L415" s="191"/>
      <c r="M415" s="30" t="s">
        <v>602</v>
      </c>
    </row>
    <row r="416" spans="1:13" s="28" customFormat="1" ht="24" customHeight="1">
      <c r="A416" s="26"/>
      <c r="B416" s="211"/>
      <c r="C416" s="214"/>
      <c r="D416" s="228"/>
      <c r="E416" s="228"/>
      <c r="F416" s="56" t="s">
        <v>20</v>
      </c>
      <c r="G416" s="207" t="s">
        <v>603</v>
      </c>
      <c r="H416" s="36" t="s">
        <v>8</v>
      </c>
      <c r="I416" s="32">
        <v>0</v>
      </c>
      <c r="J416" s="191"/>
      <c r="K416" s="32">
        <v>0</v>
      </c>
      <c r="L416" s="191"/>
      <c r="M416" s="216" t="s">
        <v>604</v>
      </c>
    </row>
    <row r="417" spans="1:13" s="28" customFormat="1" ht="24" customHeight="1">
      <c r="A417" s="26"/>
      <c r="B417" s="211"/>
      <c r="C417" s="214"/>
      <c r="D417" s="228"/>
      <c r="E417" s="228"/>
      <c r="F417" s="56" t="s">
        <v>21</v>
      </c>
      <c r="G417" s="208"/>
      <c r="H417" s="36" t="s">
        <v>8</v>
      </c>
      <c r="I417" s="32">
        <v>0</v>
      </c>
      <c r="J417" s="191"/>
      <c r="K417" s="32">
        <v>0</v>
      </c>
      <c r="L417" s="191"/>
      <c r="M417" s="219"/>
    </row>
    <row r="418" spans="1:13" s="28" customFormat="1" ht="24" customHeight="1">
      <c r="A418" s="26"/>
      <c r="B418" s="212"/>
      <c r="C418" s="215"/>
      <c r="D418" s="229"/>
      <c r="E418" s="229"/>
      <c r="F418" s="56" t="s">
        <v>22</v>
      </c>
      <c r="G418" s="209"/>
      <c r="H418" s="36" t="s">
        <v>8</v>
      </c>
      <c r="I418" s="32">
        <v>0</v>
      </c>
      <c r="J418" s="192"/>
      <c r="K418" s="32">
        <v>0</v>
      </c>
      <c r="L418" s="192"/>
      <c r="M418" s="220"/>
    </row>
    <row r="419" spans="1:13" s="28" customFormat="1" ht="12">
      <c r="A419" s="26"/>
      <c r="B419" s="210">
        <v>52</v>
      </c>
      <c r="C419" s="213" t="s">
        <v>89</v>
      </c>
      <c r="D419" s="227" t="s">
        <v>194</v>
      </c>
      <c r="E419" s="227" t="s">
        <v>195</v>
      </c>
      <c r="F419" s="56" t="s">
        <v>15</v>
      </c>
      <c r="G419" s="207" t="s">
        <v>605</v>
      </c>
      <c r="H419" s="36" t="s">
        <v>8</v>
      </c>
      <c r="I419" s="32">
        <v>0</v>
      </c>
      <c r="J419" s="190" t="str">
        <f>BIN2HEX(I419&amp;""&amp;I420&amp;""&amp;I421&amp;""&amp;I422&amp;""&amp;I423&amp;""&amp;I424&amp;""&amp;I425&amp;""&amp;I426,2)</f>
        <v>22</v>
      </c>
      <c r="K419" s="32">
        <v>0</v>
      </c>
      <c r="L419" s="190" t="str">
        <f>BIN2HEX(K419&amp;""&amp;K420&amp;""&amp;K421&amp;""&amp;K422&amp;""&amp;K423&amp;""&amp;K424&amp;""&amp;K425&amp;""&amp;K426,2)</f>
        <v>22</v>
      </c>
      <c r="M419" s="216" t="s">
        <v>606</v>
      </c>
    </row>
    <row r="420" spans="1:13" s="28" customFormat="1" ht="12">
      <c r="A420" s="26"/>
      <c r="B420" s="211"/>
      <c r="C420" s="214"/>
      <c r="D420" s="228"/>
      <c r="E420" s="228"/>
      <c r="F420" s="56" t="s">
        <v>16</v>
      </c>
      <c r="G420" s="208"/>
      <c r="H420" s="36" t="s">
        <v>8</v>
      </c>
      <c r="I420" s="32">
        <v>0</v>
      </c>
      <c r="J420" s="191"/>
      <c r="K420" s="32">
        <v>0</v>
      </c>
      <c r="L420" s="191"/>
      <c r="M420" s="217"/>
    </row>
    <row r="421" spans="1:13" s="28" customFormat="1" ht="12">
      <c r="A421" s="26"/>
      <c r="B421" s="211"/>
      <c r="C421" s="214"/>
      <c r="D421" s="228"/>
      <c r="E421" s="228"/>
      <c r="F421" s="56" t="s">
        <v>17</v>
      </c>
      <c r="G421" s="208"/>
      <c r="H421" s="36" t="s">
        <v>8</v>
      </c>
      <c r="I421" s="32">
        <v>1</v>
      </c>
      <c r="J421" s="191"/>
      <c r="K421" s="32">
        <v>1</v>
      </c>
      <c r="L421" s="191"/>
      <c r="M421" s="217"/>
    </row>
    <row r="422" spans="1:13" s="28" customFormat="1" ht="12">
      <c r="A422" s="26"/>
      <c r="B422" s="211"/>
      <c r="C422" s="214"/>
      <c r="D422" s="228"/>
      <c r="E422" s="228"/>
      <c r="F422" s="56" t="s">
        <v>18</v>
      </c>
      <c r="G422" s="208"/>
      <c r="H422" s="36" t="s">
        <v>8</v>
      </c>
      <c r="I422" s="32">
        <v>0</v>
      </c>
      <c r="J422" s="191"/>
      <c r="K422" s="32">
        <v>0</v>
      </c>
      <c r="L422" s="191"/>
      <c r="M422" s="217"/>
    </row>
    <row r="423" spans="1:13" s="28" customFormat="1" ht="12">
      <c r="A423" s="26"/>
      <c r="B423" s="211"/>
      <c r="C423" s="214"/>
      <c r="D423" s="228"/>
      <c r="E423" s="228"/>
      <c r="F423" s="56" t="s">
        <v>19</v>
      </c>
      <c r="G423" s="208"/>
      <c r="H423" s="36" t="s">
        <v>8</v>
      </c>
      <c r="I423" s="32">
        <v>0</v>
      </c>
      <c r="J423" s="191"/>
      <c r="K423" s="32">
        <v>0</v>
      </c>
      <c r="L423" s="191"/>
      <c r="M423" s="217"/>
    </row>
    <row r="424" spans="1:13" s="28" customFormat="1" ht="12">
      <c r="A424" s="26"/>
      <c r="B424" s="211"/>
      <c r="C424" s="214"/>
      <c r="D424" s="228"/>
      <c r="E424" s="228"/>
      <c r="F424" s="56" t="s">
        <v>20</v>
      </c>
      <c r="G424" s="208"/>
      <c r="H424" s="36" t="s">
        <v>8</v>
      </c>
      <c r="I424" s="32">
        <v>0</v>
      </c>
      <c r="J424" s="191"/>
      <c r="K424" s="32">
        <v>0</v>
      </c>
      <c r="L424" s="191"/>
      <c r="M424" s="217"/>
    </row>
    <row r="425" spans="1:13" s="28" customFormat="1" ht="12">
      <c r="A425" s="26"/>
      <c r="B425" s="211"/>
      <c r="C425" s="214"/>
      <c r="D425" s="228"/>
      <c r="E425" s="228"/>
      <c r="F425" s="56" t="s">
        <v>21</v>
      </c>
      <c r="G425" s="208"/>
      <c r="H425" s="36" t="s">
        <v>8</v>
      </c>
      <c r="I425" s="32">
        <v>1</v>
      </c>
      <c r="J425" s="191"/>
      <c r="K425" s="32">
        <v>1</v>
      </c>
      <c r="L425" s="191"/>
      <c r="M425" s="217"/>
    </row>
    <row r="426" spans="1:13" s="28" customFormat="1" ht="12">
      <c r="A426" s="26"/>
      <c r="B426" s="212"/>
      <c r="C426" s="215"/>
      <c r="D426" s="229"/>
      <c r="E426" s="229"/>
      <c r="F426" s="56" t="s">
        <v>22</v>
      </c>
      <c r="G426" s="209"/>
      <c r="H426" s="36" t="s">
        <v>8</v>
      </c>
      <c r="I426" s="32">
        <v>0</v>
      </c>
      <c r="J426" s="192"/>
      <c r="K426" s="32">
        <v>0</v>
      </c>
      <c r="L426" s="192"/>
      <c r="M426" s="218"/>
    </row>
    <row r="427" spans="1:13" s="28" customFormat="1" ht="24">
      <c r="A427" s="26"/>
      <c r="B427" s="210">
        <v>53</v>
      </c>
      <c r="C427" s="213" t="s">
        <v>90</v>
      </c>
      <c r="D427" s="227" t="s">
        <v>197</v>
      </c>
      <c r="E427" s="227" t="s">
        <v>199</v>
      </c>
      <c r="F427" s="56" t="s">
        <v>15</v>
      </c>
      <c r="G427" s="57" t="s">
        <v>607</v>
      </c>
      <c r="H427" s="36" t="s">
        <v>8</v>
      </c>
      <c r="I427" s="32">
        <v>1</v>
      </c>
      <c r="J427" s="190" t="str">
        <f>BIN2HEX(I427&amp;""&amp;I428&amp;""&amp;I429&amp;""&amp;I430&amp;""&amp;I431&amp;""&amp;I432&amp;""&amp;I433&amp;""&amp;I434,2)</f>
        <v>80</v>
      </c>
      <c r="K427" s="32">
        <v>1</v>
      </c>
      <c r="L427" s="190" t="str">
        <f>BIN2HEX(K427&amp;""&amp;K428&amp;""&amp;K429&amp;""&amp;K430&amp;""&amp;K431&amp;""&amp;K432&amp;""&amp;K433&amp;""&amp;K434,2)</f>
        <v>80</v>
      </c>
      <c r="M427" s="30" t="s">
        <v>608</v>
      </c>
    </row>
    <row r="428" spans="1:13" s="28" customFormat="1" ht="12">
      <c r="A428" s="26"/>
      <c r="B428" s="211"/>
      <c r="C428" s="214"/>
      <c r="D428" s="228"/>
      <c r="E428" s="228"/>
      <c r="F428" s="56" t="s">
        <v>16</v>
      </c>
      <c r="G428" s="57" t="s">
        <v>222</v>
      </c>
      <c r="H428" s="36" t="s">
        <v>8</v>
      </c>
      <c r="I428" s="32">
        <v>0</v>
      </c>
      <c r="J428" s="191"/>
      <c r="K428" s="32">
        <v>0</v>
      </c>
      <c r="L428" s="191"/>
      <c r="M428" s="30" t="s">
        <v>222</v>
      </c>
    </row>
    <row r="429" spans="1:13" s="28" customFormat="1" ht="12">
      <c r="A429" s="26"/>
      <c r="B429" s="211"/>
      <c r="C429" s="214"/>
      <c r="D429" s="228"/>
      <c r="E429" s="228"/>
      <c r="F429" s="56" t="s">
        <v>17</v>
      </c>
      <c r="G429" s="207" t="s">
        <v>609</v>
      </c>
      <c r="H429" s="36" t="s">
        <v>8</v>
      </c>
      <c r="I429" s="32">
        <v>0</v>
      </c>
      <c r="J429" s="191"/>
      <c r="K429" s="32">
        <v>0</v>
      </c>
      <c r="L429" s="191"/>
      <c r="M429" s="221" t="s">
        <v>610</v>
      </c>
    </row>
    <row r="430" spans="1:13" s="28" customFormat="1" ht="12">
      <c r="A430" s="26"/>
      <c r="B430" s="211"/>
      <c r="C430" s="214"/>
      <c r="D430" s="228"/>
      <c r="E430" s="228"/>
      <c r="F430" s="56" t="s">
        <v>18</v>
      </c>
      <c r="G430" s="209"/>
      <c r="H430" s="36" t="s">
        <v>8</v>
      </c>
      <c r="I430" s="32">
        <v>0</v>
      </c>
      <c r="J430" s="191"/>
      <c r="K430" s="32">
        <v>0</v>
      </c>
      <c r="L430" s="191"/>
      <c r="M430" s="220"/>
    </row>
    <row r="431" spans="1:13" s="28" customFormat="1" ht="12">
      <c r="A431" s="26"/>
      <c r="B431" s="211"/>
      <c r="C431" s="214"/>
      <c r="D431" s="228"/>
      <c r="E431" s="228"/>
      <c r="F431" s="56" t="s">
        <v>19</v>
      </c>
      <c r="G431" s="207" t="s">
        <v>611</v>
      </c>
      <c r="H431" s="36" t="s">
        <v>8</v>
      </c>
      <c r="I431" s="32">
        <v>0</v>
      </c>
      <c r="J431" s="191"/>
      <c r="K431" s="32">
        <v>0</v>
      </c>
      <c r="L431" s="191"/>
      <c r="M431" s="221" t="s">
        <v>612</v>
      </c>
    </row>
    <row r="432" spans="1:13" s="28" customFormat="1" ht="12">
      <c r="A432" s="26"/>
      <c r="B432" s="211"/>
      <c r="C432" s="214"/>
      <c r="D432" s="228"/>
      <c r="E432" s="228"/>
      <c r="F432" s="56" t="s">
        <v>20</v>
      </c>
      <c r="G432" s="208"/>
      <c r="H432" s="36" t="s">
        <v>8</v>
      </c>
      <c r="I432" s="32">
        <v>0</v>
      </c>
      <c r="J432" s="191"/>
      <c r="K432" s="32">
        <v>0</v>
      </c>
      <c r="L432" s="191"/>
      <c r="M432" s="219"/>
    </row>
    <row r="433" spans="1:13" s="28" customFormat="1" ht="12">
      <c r="A433" s="26"/>
      <c r="B433" s="211"/>
      <c r="C433" s="214"/>
      <c r="D433" s="228"/>
      <c r="E433" s="228"/>
      <c r="F433" s="56" t="s">
        <v>21</v>
      </c>
      <c r="G433" s="208"/>
      <c r="H433" s="36" t="s">
        <v>8</v>
      </c>
      <c r="I433" s="32">
        <v>0</v>
      </c>
      <c r="J433" s="191"/>
      <c r="K433" s="32">
        <v>0</v>
      </c>
      <c r="L433" s="191"/>
      <c r="M433" s="219"/>
    </row>
    <row r="434" spans="1:13" s="28" customFormat="1" ht="12">
      <c r="A434" s="26"/>
      <c r="B434" s="212"/>
      <c r="C434" s="215"/>
      <c r="D434" s="229"/>
      <c r="E434" s="229"/>
      <c r="F434" s="56" t="s">
        <v>22</v>
      </c>
      <c r="G434" s="209"/>
      <c r="H434" s="36" t="s">
        <v>8</v>
      </c>
      <c r="I434" s="32">
        <v>0</v>
      </c>
      <c r="J434" s="192"/>
      <c r="K434" s="32">
        <v>0</v>
      </c>
      <c r="L434" s="192"/>
      <c r="M434" s="220"/>
    </row>
    <row r="435" spans="1:13" s="28" customFormat="1" ht="12">
      <c r="A435" s="26"/>
      <c r="B435" s="210">
        <v>54</v>
      </c>
      <c r="C435" s="213" t="s">
        <v>91</v>
      </c>
      <c r="D435" s="227" t="s">
        <v>200</v>
      </c>
      <c r="E435" s="227" t="s">
        <v>201</v>
      </c>
      <c r="F435" s="56" t="s">
        <v>15</v>
      </c>
      <c r="G435" s="57" t="s">
        <v>222</v>
      </c>
      <c r="H435" s="36" t="s">
        <v>8</v>
      </c>
      <c r="I435" s="32">
        <v>0</v>
      </c>
      <c r="J435" s="190" t="str">
        <f>BIN2HEX(I435&amp;""&amp;I436&amp;""&amp;I437&amp;""&amp;I438&amp;""&amp;I439&amp;""&amp;I440&amp;""&amp;I441&amp;""&amp;I442,2)</f>
        <v>40</v>
      </c>
      <c r="K435" s="32">
        <v>0</v>
      </c>
      <c r="L435" s="190" t="str">
        <f>BIN2HEX(K435&amp;""&amp;K436&amp;""&amp;K437&amp;""&amp;K438&amp;""&amp;K439&amp;""&amp;K440&amp;""&amp;K441&amp;""&amp;K442,2)</f>
        <v>40</v>
      </c>
      <c r="M435" s="30" t="s">
        <v>222</v>
      </c>
    </row>
    <row r="436" spans="1:13" s="28" customFormat="1" ht="36.75" customHeight="1">
      <c r="A436" s="26"/>
      <c r="B436" s="211"/>
      <c r="C436" s="214"/>
      <c r="D436" s="228"/>
      <c r="E436" s="228"/>
      <c r="F436" s="56" t="s">
        <v>16</v>
      </c>
      <c r="G436" s="207" t="s">
        <v>613</v>
      </c>
      <c r="H436" s="36" t="s">
        <v>8</v>
      </c>
      <c r="I436" s="32">
        <v>1</v>
      </c>
      <c r="J436" s="191"/>
      <c r="K436" s="32">
        <v>1</v>
      </c>
      <c r="L436" s="191"/>
      <c r="M436" s="216" t="s">
        <v>614</v>
      </c>
    </row>
    <row r="437" spans="1:13" s="28" customFormat="1" ht="36.75" customHeight="1">
      <c r="A437" s="26"/>
      <c r="B437" s="211"/>
      <c r="C437" s="214"/>
      <c r="D437" s="228"/>
      <c r="E437" s="228"/>
      <c r="F437" s="56" t="s">
        <v>17</v>
      </c>
      <c r="G437" s="208"/>
      <c r="H437" s="36" t="s">
        <v>8</v>
      </c>
      <c r="I437" s="32">
        <v>0</v>
      </c>
      <c r="J437" s="191"/>
      <c r="K437" s="32">
        <v>0</v>
      </c>
      <c r="L437" s="191"/>
      <c r="M437" s="217"/>
    </row>
    <row r="438" spans="1:13" s="28" customFormat="1" ht="36.75" customHeight="1">
      <c r="A438" s="26"/>
      <c r="B438" s="211"/>
      <c r="C438" s="214"/>
      <c r="D438" s="228"/>
      <c r="E438" s="228"/>
      <c r="F438" s="56" t="s">
        <v>18</v>
      </c>
      <c r="G438" s="209"/>
      <c r="H438" s="36" t="s">
        <v>8</v>
      </c>
      <c r="I438" s="32">
        <v>0</v>
      </c>
      <c r="J438" s="191"/>
      <c r="K438" s="32">
        <v>0</v>
      </c>
      <c r="L438" s="191"/>
      <c r="M438" s="218"/>
    </row>
    <row r="439" spans="1:13" s="28" customFormat="1" ht="12">
      <c r="A439" s="26"/>
      <c r="B439" s="211"/>
      <c r="C439" s="214"/>
      <c r="D439" s="228"/>
      <c r="E439" s="228"/>
      <c r="F439" s="56" t="s">
        <v>19</v>
      </c>
      <c r="G439" s="207" t="s">
        <v>222</v>
      </c>
      <c r="H439" s="36" t="s">
        <v>8</v>
      </c>
      <c r="I439" s="32">
        <v>0</v>
      </c>
      <c r="J439" s="191"/>
      <c r="K439" s="32">
        <v>0</v>
      </c>
      <c r="L439" s="191"/>
      <c r="M439" s="221" t="s">
        <v>222</v>
      </c>
    </row>
    <row r="440" spans="1:13" s="28" customFormat="1" ht="12">
      <c r="A440" s="26"/>
      <c r="B440" s="211"/>
      <c r="C440" s="214"/>
      <c r="D440" s="228"/>
      <c r="E440" s="228"/>
      <c r="F440" s="56" t="s">
        <v>20</v>
      </c>
      <c r="G440" s="208"/>
      <c r="H440" s="36" t="s">
        <v>8</v>
      </c>
      <c r="I440" s="32">
        <v>0</v>
      </c>
      <c r="J440" s="191"/>
      <c r="K440" s="32">
        <v>0</v>
      </c>
      <c r="L440" s="191"/>
      <c r="M440" s="219"/>
    </row>
    <row r="441" spans="1:13" s="28" customFormat="1" ht="12">
      <c r="A441" s="26"/>
      <c r="B441" s="211"/>
      <c r="C441" s="214"/>
      <c r="D441" s="228"/>
      <c r="E441" s="228"/>
      <c r="F441" s="56" t="s">
        <v>21</v>
      </c>
      <c r="G441" s="209"/>
      <c r="H441" s="36" t="s">
        <v>8</v>
      </c>
      <c r="I441" s="32">
        <v>0</v>
      </c>
      <c r="J441" s="191"/>
      <c r="K441" s="32">
        <v>0</v>
      </c>
      <c r="L441" s="191"/>
      <c r="M441" s="220"/>
    </row>
    <row r="442" spans="1:13" s="28" customFormat="1" ht="48">
      <c r="A442" s="26"/>
      <c r="B442" s="212"/>
      <c r="C442" s="215"/>
      <c r="D442" s="229"/>
      <c r="E442" s="229"/>
      <c r="F442" s="56" t="s">
        <v>22</v>
      </c>
      <c r="G442" s="57" t="s">
        <v>615</v>
      </c>
      <c r="H442" s="36" t="s">
        <v>8</v>
      </c>
      <c r="I442" s="32">
        <v>0</v>
      </c>
      <c r="J442" s="192"/>
      <c r="K442" s="32">
        <v>0</v>
      </c>
      <c r="L442" s="192"/>
      <c r="M442" s="30" t="s">
        <v>616</v>
      </c>
    </row>
    <row r="443" spans="1:13" s="28" customFormat="1" ht="12">
      <c r="A443" s="26"/>
      <c r="B443" s="210">
        <v>55</v>
      </c>
      <c r="C443" s="213" t="s">
        <v>92</v>
      </c>
      <c r="D443" s="227" t="s">
        <v>203</v>
      </c>
      <c r="E443" s="227" t="s">
        <v>205</v>
      </c>
      <c r="F443" s="56" t="s">
        <v>15</v>
      </c>
      <c r="G443" s="57" t="s">
        <v>222</v>
      </c>
      <c r="H443" s="36" t="s">
        <v>8</v>
      </c>
      <c r="I443" s="32">
        <v>0</v>
      </c>
      <c r="J443" s="190" t="str">
        <f>BIN2HEX(I443&amp;""&amp;I444&amp;""&amp;I445&amp;""&amp;I446&amp;""&amp;I447&amp;""&amp;I448&amp;""&amp;I449&amp;""&amp;I450,2)</f>
        <v>62</v>
      </c>
      <c r="K443" s="32">
        <v>0</v>
      </c>
      <c r="L443" s="190" t="str">
        <f>BIN2HEX(K443&amp;""&amp;K444&amp;""&amp;K445&amp;""&amp;K446&amp;""&amp;K447&amp;""&amp;K448&amp;""&amp;K449&amp;""&amp;K450,2)</f>
        <v>62</v>
      </c>
      <c r="M443" s="30" t="s">
        <v>222</v>
      </c>
    </row>
    <row r="444" spans="1:13" s="28" customFormat="1" ht="34.5" customHeight="1">
      <c r="A444" s="26"/>
      <c r="B444" s="211"/>
      <c r="C444" s="214"/>
      <c r="D444" s="228"/>
      <c r="E444" s="228"/>
      <c r="F444" s="56" t="s">
        <v>16</v>
      </c>
      <c r="G444" s="207" t="s">
        <v>617</v>
      </c>
      <c r="H444" s="36" t="s">
        <v>8</v>
      </c>
      <c r="I444" s="32">
        <v>1</v>
      </c>
      <c r="J444" s="191"/>
      <c r="K444" s="32">
        <v>1</v>
      </c>
      <c r="L444" s="191"/>
      <c r="M444" s="216" t="s">
        <v>618</v>
      </c>
    </row>
    <row r="445" spans="1:13" s="28" customFormat="1" ht="34.5" customHeight="1">
      <c r="A445" s="26"/>
      <c r="B445" s="211"/>
      <c r="C445" s="214"/>
      <c r="D445" s="228"/>
      <c r="E445" s="228"/>
      <c r="F445" s="56" t="s">
        <v>17</v>
      </c>
      <c r="G445" s="208"/>
      <c r="H445" s="36" t="s">
        <v>8</v>
      </c>
      <c r="I445" s="32">
        <v>1</v>
      </c>
      <c r="J445" s="191"/>
      <c r="K445" s="32">
        <v>1</v>
      </c>
      <c r="L445" s="191"/>
      <c r="M445" s="217"/>
    </row>
    <row r="446" spans="1:13" s="28" customFormat="1" ht="34.5" customHeight="1">
      <c r="A446" s="26"/>
      <c r="B446" s="211"/>
      <c r="C446" s="214"/>
      <c r="D446" s="228"/>
      <c r="E446" s="228"/>
      <c r="F446" s="56" t="s">
        <v>18</v>
      </c>
      <c r="G446" s="209"/>
      <c r="H446" s="36" t="s">
        <v>8</v>
      </c>
      <c r="I446" s="32">
        <v>0</v>
      </c>
      <c r="J446" s="191"/>
      <c r="K446" s="32">
        <v>0</v>
      </c>
      <c r="L446" s="191"/>
      <c r="M446" s="218"/>
    </row>
    <row r="447" spans="1:13" s="28" customFormat="1" ht="12">
      <c r="A447" s="26"/>
      <c r="B447" s="211"/>
      <c r="C447" s="214"/>
      <c r="D447" s="228"/>
      <c r="E447" s="228"/>
      <c r="F447" s="56" t="s">
        <v>19</v>
      </c>
      <c r="G447" s="57" t="s">
        <v>222</v>
      </c>
      <c r="H447" s="36" t="s">
        <v>8</v>
      </c>
      <c r="I447" s="32">
        <v>0</v>
      </c>
      <c r="J447" s="191"/>
      <c r="K447" s="32">
        <v>0</v>
      </c>
      <c r="L447" s="191"/>
      <c r="M447" s="29" t="s">
        <v>222</v>
      </c>
    </row>
    <row r="448" spans="1:13" s="28" customFormat="1" ht="34.5" customHeight="1">
      <c r="A448" s="26"/>
      <c r="B448" s="211"/>
      <c r="C448" s="214"/>
      <c r="D448" s="228"/>
      <c r="E448" s="228"/>
      <c r="F448" s="56" t="s">
        <v>20</v>
      </c>
      <c r="G448" s="207" t="s">
        <v>619</v>
      </c>
      <c r="H448" s="36" t="s">
        <v>8</v>
      </c>
      <c r="I448" s="32">
        <v>0</v>
      </c>
      <c r="J448" s="191"/>
      <c r="K448" s="32">
        <v>0</v>
      </c>
      <c r="L448" s="191"/>
      <c r="M448" s="216" t="s">
        <v>620</v>
      </c>
    </row>
    <row r="449" spans="1:13" s="28" customFormat="1" ht="34.5" customHeight="1">
      <c r="A449" s="26"/>
      <c r="B449" s="211"/>
      <c r="C449" s="214"/>
      <c r="D449" s="228"/>
      <c r="E449" s="228"/>
      <c r="F449" s="56" t="s">
        <v>21</v>
      </c>
      <c r="G449" s="208"/>
      <c r="H449" s="36" t="s">
        <v>8</v>
      </c>
      <c r="I449" s="32">
        <v>1</v>
      </c>
      <c r="J449" s="191"/>
      <c r="K449" s="32">
        <v>1</v>
      </c>
      <c r="L449" s="191"/>
      <c r="M449" s="219"/>
    </row>
    <row r="450" spans="1:13" s="28" customFormat="1" ht="34.5" customHeight="1">
      <c r="A450" s="26"/>
      <c r="B450" s="212"/>
      <c r="C450" s="215"/>
      <c r="D450" s="229"/>
      <c r="E450" s="229"/>
      <c r="F450" s="56" t="s">
        <v>22</v>
      </c>
      <c r="G450" s="209"/>
      <c r="H450" s="36" t="s">
        <v>8</v>
      </c>
      <c r="I450" s="32">
        <v>0</v>
      </c>
      <c r="J450" s="192"/>
      <c r="K450" s="32">
        <v>0</v>
      </c>
      <c r="L450" s="192"/>
      <c r="M450" s="220"/>
    </row>
    <row r="451" spans="1:13">
      <c r="B451" s="17"/>
      <c r="C451" s="22"/>
      <c r="D451" s="22"/>
      <c r="E451" s="44"/>
      <c r="F451" s="53"/>
      <c r="G451" s="53"/>
      <c r="H451" s="35"/>
      <c r="I451" s="35"/>
      <c r="J451" s="11"/>
      <c r="K451" s="35"/>
      <c r="L451" s="11"/>
      <c r="M451" s="11"/>
    </row>
    <row r="452" spans="1:13" ht="12" thickBot="1">
      <c r="B452" s="18"/>
      <c r="C452" s="23"/>
      <c r="D452" s="23"/>
      <c r="E452" s="47"/>
      <c r="F452" s="58"/>
      <c r="G452" s="58"/>
      <c r="H452" s="37"/>
      <c r="I452" s="37"/>
      <c r="J452" s="19"/>
      <c r="K452" s="37"/>
      <c r="L452" s="19"/>
      <c r="M452" s="19"/>
    </row>
    <row r="453" spans="1:13" s="13" customFormat="1">
      <c r="A453" s="12"/>
      <c r="B453" s="12"/>
      <c r="C453" s="12"/>
      <c r="D453" s="12"/>
      <c r="E453" s="42"/>
      <c r="F453" s="51"/>
      <c r="G453" s="51"/>
      <c r="H453" s="33"/>
      <c r="I453" s="33"/>
      <c r="J453" s="10"/>
      <c r="K453" s="33"/>
      <c r="L453" s="10"/>
      <c r="M453" s="10"/>
    </row>
    <row r="454" spans="1:13" s="13" customFormat="1">
      <c r="A454" s="12"/>
      <c r="B454" s="12"/>
      <c r="C454" s="12"/>
      <c r="D454" s="12"/>
      <c r="E454" s="42"/>
      <c r="F454" s="51"/>
      <c r="G454" s="51"/>
      <c r="H454" s="33"/>
      <c r="I454" s="33"/>
      <c r="J454" s="10"/>
      <c r="K454" s="33"/>
      <c r="L454" s="10"/>
      <c r="M454" s="10"/>
    </row>
    <row r="455" spans="1:13" s="13" customFormat="1">
      <c r="A455" s="12"/>
      <c r="B455" s="12"/>
      <c r="C455" s="12"/>
      <c r="D455" s="12"/>
      <c r="E455" s="42"/>
      <c r="F455" s="51"/>
      <c r="G455" s="51"/>
      <c r="H455" s="33"/>
      <c r="I455" s="33"/>
      <c r="J455" s="10"/>
      <c r="K455" s="33"/>
      <c r="L455" s="10"/>
      <c r="M455" s="10"/>
    </row>
    <row r="456" spans="1:13" s="13" customFormat="1">
      <c r="A456" s="12"/>
      <c r="B456" s="12"/>
      <c r="C456" s="12"/>
      <c r="D456" s="12"/>
      <c r="E456" s="42"/>
      <c r="F456" s="51"/>
      <c r="G456" s="51"/>
      <c r="H456" s="33"/>
      <c r="I456" s="33"/>
      <c r="J456" s="10"/>
      <c r="K456" s="33"/>
      <c r="L456" s="10"/>
      <c r="M456" s="10"/>
    </row>
    <row r="457" spans="1:13" s="13" customFormat="1" ht="12">
      <c r="A457" s="8"/>
      <c r="B457" s="12"/>
      <c r="C457" s="12"/>
      <c r="D457" s="12"/>
      <c r="E457" s="48"/>
      <c r="F457" s="59"/>
      <c r="G457" s="59"/>
      <c r="H457" s="33"/>
      <c r="I457" s="33"/>
      <c r="J457" s="10"/>
      <c r="K457" s="33"/>
      <c r="L457" s="10"/>
      <c r="M457" s="10"/>
    </row>
    <row r="458" spans="1:13" s="13" customFormat="1" ht="12">
      <c r="A458" s="25"/>
      <c r="B458" s="24"/>
      <c r="C458" s="12"/>
      <c r="D458" s="12"/>
      <c r="E458" s="49"/>
      <c r="F458" s="60"/>
      <c r="G458" s="60"/>
      <c r="H458" s="33"/>
      <c r="I458" s="33"/>
      <c r="J458" s="20"/>
      <c r="K458" s="33"/>
      <c r="L458" s="20"/>
      <c r="M458" s="20"/>
    </row>
    <row r="459" spans="1:13" s="13" customFormat="1">
      <c r="A459" s="12"/>
      <c r="B459" s="12"/>
      <c r="C459" s="12"/>
      <c r="D459" s="12"/>
      <c r="E459" s="42"/>
      <c r="F459" s="51"/>
      <c r="G459" s="51"/>
      <c r="H459" s="33"/>
      <c r="I459" s="33"/>
      <c r="J459" s="20"/>
      <c r="K459" s="33"/>
      <c r="L459" s="20"/>
      <c r="M459" s="20"/>
    </row>
    <row r="460" spans="1:13" s="13" customFormat="1">
      <c r="A460" s="12"/>
      <c r="B460" s="12"/>
      <c r="C460" s="12"/>
      <c r="D460" s="12"/>
      <c r="E460" s="42"/>
      <c r="F460" s="51"/>
      <c r="G460" s="51"/>
      <c r="H460" s="33"/>
      <c r="I460" s="33"/>
      <c r="J460" s="20"/>
      <c r="K460" s="33"/>
      <c r="L460" s="20"/>
      <c r="M460" s="20"/>
    </row>
    <row r="461" spans="1:13" s="13" customFormat="1">
      <c r="A461" s="12"/>
      <c r="B461" s="12"/>
      <c r="C461" s="12"/>
      <c r="D461" s="12"/>
      <c r="E461" s="50"/>
      <c r="F461" s="61"/>
      <c r="G461" s="61"/>
      <c r="H461" s="33"/>
      <c r="I461" s="33"/>
      <c r="J461" s="10"/>
      <c r="K461" s="33"/>
      <c r="L461" s="10"/>
      <c r="M461" s="10"/>
    </row>
    <row r="462" spans="1:13" s="13" customFormat="1">
      <c r="A462" s="12"/>
      <c r="B462" s="12"/>
      <c r="C462" s="12"/>
      <c r="D462" s="12"/>
      <c r="E462" s="42"/>
      <c r="F462" s="51"/>
      <c r="G462" s="51"/>
      <c r="H462" s="33"/>
      <c r="I462" s="33"/>
      <c r="J462" s="10"/>
      <c r="K462" s="33"/>
      <c r="L462" s="10"/>
      <c r="M462" s="10"/>
    </row>
    <row r="463" spans="1:13" s="13" customFormat="1">
      <c r="A463" s="12"/>
      <c r="B463" s="12"/>
      <c r="C463" s="12"/>
      <c r="D463" s="12"/>
      <c r="E463" s="42"/>
      <c r="F463" s="51"/>
      <c r="G463" s="51"/>
      <c r="H463" s="33"/>
      <c r="I463" s="33"/>
      <c r="J463" s="10"/>
      <c r="K463" s="33"/>
      <c r="L463" s="10"/>
      <c r="M463" s="10"/>
    </row>
    <row r="464" spans="1:13" s="13" customFormat="1">
      <c r="A464" s="12"/>
      <c r="B464" s="12"/>
      <c r="C464" s="12"/>
      <c r="D464" s="12"/>
      <c r="E464" s="42"/>
      <c r="F464" s="51"/>
      <c r="G464" s="51"/>
      <c r="H464" s="33"/>
      <c r="I464" s="33"/>
      <c r="J464" s="10"/>
      <c r="K464" s="33"/>
      <c r="L464" s="10"/>
      <c r="M464" s="10"/>
    </row>
    <row r="465" spans="1:13" s="13" customFormat="1">
      <c r="A465" s="12"/>
      <c r="B465" s="12"/>
      <c r="C465" s="12"/>
      <c r="D465" s="12"/>
      <c r="E465" s="42"/>
      <c r="F465" s="51"/>
      <c r="G465" s="51"/>
      <c r="H465" s="33"/>
      <c r="I465" s="33"/>
      <c r="J465" s="10"/>
      <c r="K465" s="33"/>
      <c r="L465" s="10"/>
      <c r="M465" s="10"/>
    </row>
    <row r="466" spans="1:13" s="13" customFormat="1">
      <c r="A466" s="12"/>
      <c r="B466" s="12"/>
      <c r="C466" s="12"/>
      <c r="D466" s="12"/>
      <c r="E466" s="42"/>
      <c r="F466" s="51"/>
      <c r="G466" s="51"/>
      <c r="H466" s="33"/>
      <c r="I466" s="33"/>
      <c r="J466" s="10"/>
      <c r="K466" s="33"/>
      <c r="L466" s="10"/>
      <c r="M466" s="10"/>
    </row>
    <row r="467" spans="1:13" s="13" customFormat="1">
      <c r="A467" s="12"/>
      <c r="B467" s="12"/>
      <c r="C467" s="12"/>
      <c r="D467" s="12"/>
      <c r="E467" s="42"/>
      <c r="F467" s="51"/>
      <c r="G467" s="51"/>
      <c r="H467" s="33"/>
      <c r="I467" s="33"/>
      <c r="J467" s="10"/>
      <c r="K467" s="33"/>
      <c r="L467" s="10"/>
      <c r="M467" s="10"/>
    </row>
    <row r="468" spans="1:13" s="13" customFormat="1">
      <c r="A468" s="12"/>
      <c r="B468" s="12"/>
      <c r="C468" s="12"/>
      <c r="D468" s="12"/>
      <c r="E468" s="42"/>
      <c r="F468" s="51"/>
      <c r="G468" s="51"/>
      <c r="H468" s="33"/>
      <c r="I468" s="33"/>
      <c r="J468" s="10"/>
      <c r="K468" s="33"/>
      <c r="L468" s="10"/>
      <c r="M468" s="10"/>
    </row>
    <row r="469" spans="1:13" s="13" customFormat="1">
      <c r="A469" s="12"/>
      <c r="B469" s="12"/>
      <c r="C469" s="12"/>
      <c r="D469" s="12"/>
      <c r="E469" s="42"/>
      <c r="F469" s="51"/>
      <c r="G469" s="51"/>
      <c r="H469" s="33"/>
      <c r="I469" s="33"/>
      <c r="J469" s="10"/>
      <c r="K469" s="33"/>
      <c r="L469" s="10"/>
      <c r="M469" s="10"/>
    </row>
    <row r="470" spans="1:13" s="13" customFormat="1">
      <c r="A470" s="12"/>
      <c r="B470" s="12"/>
      <c r="C470" s="12"/>
      <c r="D470" s="12"/>
      <c r="E470" s="42"/>
      <c r="F470" s="51"/>
      <c r="G470" s="51"/>
      <c r="H470" s="33"/>
      <c r="I470" s="33"/>
      <c r="J470" s="10"/>
      <c r="K470" s="33"/>
      <c r="L470" s="10"/>
      <c r="M470" s="10"/>
    </row>
    <row r="471" spans="1:13" s="13" customFormat="1">
      <c r="A471" s="12"/>
      <c r="B471" s="12"/>
      <c r="C471" s="12"/>
      <c r="D471" s="12"/>
      <c r="E471" s="42"/>
      <c r="F471" s="51"/>
      <c r="G471" s="51"/>
      <c r="H471" s="33"/>
      <c r="I471" s="33"/>
      <c r="J471" s="10"/>
      <c r="K471" s="33"/>
      <c r="L471" s="10"/>
      <c r="M471" s="10"/>
    </row>
    <row r="472" spans="1:13" s="13" customFormat="1">
      <c r="A472" s="12"/>
      <c r="B472" s="12"/>
      <c r="C472" s="12"/>
      <c r="D472" s="12"/>
      <c r="E472" s="42"/>
      <c r="F472" s="51"/>
      <c r="G472" s="51"/>
      <c r="H472" s="33"/>
      <c r="I472" s="33"/>
      <c r="J472" s="10"/>
      <c r="K472" s="33"/>
      <c r="L472" s="10"/>
      <c r="M472" s="10"/>
    </row>
    <row r="473" spans="1:13" s="13" customFormat="1">
      <c r="A473" s="12"/>
      <c r="B473" s="12"/>
      <c r="C473" s="12"/>
      <c r="D473" s="12"/>
      <c r="E473" s="42"/>
      <c r="F473" s="51"/>
      <c r="G473" s="51"/>
      <c r="H473" s="33"/>
      <c r="I473" s="33"/>
      <c r="J473" s="10"/>
      <c r="K473" s="33"/>
      <c r="L473" s="10"/>
      <c r="M473" s="10"/>
    </row>
    <row r="474" spans="1:13" s="13" customFormat="1">
      <c r="A474" s="12"/>
      <c r="B474" s="12"/>
      <c r="C474" s="12"/>
      <c r="D474" s="12"/>
      <c r="E474" s="42"/>
      <c r="F474" s="51"/>
      <c r="G474" s="51"/>
      <c r="H474" s="33"/>
      <c r="I474" s="33"/>
      <c r="J474" s="10"/>
      <c r="K474" s="33"/>
      <c r="L474" s="10"/>
      <c r="M474" s="10"/>
    </row>
    <row r="475" spans="1:13" s="13" customFormat="1">
      <c r="A475" s="12"/>
      <c r="B475" s="12"/>
      <c r="C475" s="12"/>
      <c r="D475" s="12"/>
      <c r="E475" s="42"/>
      <c r="F475" s="51"/>
      <c r="G475" s="51"/>
      <c r="H475" s="33"/>
      <c r="I475" s="33"/>
      <c r="J475" s="10"/>
      <c r="K475" s="33"/>
      <c r="L475" s="10"/>
      <c r="M475" s="10"/>
    </row>
    <row r="476" spans="1:13" s="13" customFormat="1">
      <c r="A476" s="12"/>
      <c r="B476" s="12"/>
      <c r="C476" s="12"/>
      <c r="D476" s="12"/>
      <c r="E476" s="42"/>
      <c r="F476" s="51"/>
      <c r="G476" s="51"/>
      <c r="H476" s="33"/>
      <c r="I476" s="33"/>
      <c r="J476" s="10"/>
      <c r="K476" s="33"/>
      <c r="L476" s="10"/>
      <c r="M476" s="10"/>
    </row>
    <row r="477" spans="1:13" s="13" customFormat="1">
      <c r="A477" s="12"/>
      <c r="B477" s="12"/>
      <c r="C477" s="12"/>
      <c r="D477" s="12"/>
      <c r="E477" s="42"/>
      <c r="F477" s="51"/>
      <c r="G477" s="51"/>
      <c r="H477" s="33"/>
      <c r="I477" s="33"/>
      <c r="J477" s="10"/>
      <c r="K477" s="33"/>
      <c r="L477" s="10"/>
      <c r="M477" s="10"/>
    </row>
    <row r="478" spans="1:13" s="13" customFormat="1">
      <c r="A478" s="12"/>
      <c r="B478" s="12"/>
      <c r="C478" s="12"/>
      <c r="D478" s="12"/>
      <c r="E478" s="42"/>
      <c r="F478" s="51"/>
      <c r="G478" s="51"/>
      <c r="H478" s="33"/>
      <c r="I478" s="33"/>
      <c r="J478" s="10"/>
      <c r="K478" s="33"/>
      <c r="L478" s="10"/>
      <c r="M478" s="10"/>
    </row>
    <row r="479" spans="1:13" s="13" customFormat="1">
      <c r="A479" s="12"/>
      <c r="B479" s="12"/>
      <c r="C479" s="12"/>
      <c r="D479" s="12"/>
      <c r="E479" s="42"/>
      <c r="F479" s="51"/>
      <c r="G479" s="51"/>
      <c r="H479" s="33"/>
      <c r="I479" s="33"/>
      <c r="J479" s="10"/>
      <c r="K479" s="33"/>
      <c r="L479" s="10"/>
      <c r="M479" s="10"/>
    </row>
    <row r="480" spans="1:13" s="13" customFormat="1">
      <c r="A480" s="12"/>
      <c r="B480" s="12"/>
      <c r="C480" s="12"/>
      <c r="D480" s="12"/>
      <c r="E480" s="42"/>
      <c r="F480" s="51"/>
      <c r="G480" s="51"/>
      <c r="H480" s="33"/>
      <c r="I480" s="33"/>
      <c r="J480" s="10"/>
      <c r="K480" s="33"/>
      <c r="L480" s="10"/>
      <c r="M480" s="10"/>
    </row>
    <row r="481" spans="1:13" s="13" customFormat="1">
      <c r="A481" s="12"/>
      <c r="B481" s="12"/>
      <c r="C481" s="12"/>
      <c r="D481" s="12"/>
      <c r="E481" s="42"/>
      <c r="F481" s="51"/>
      <c r="G481" s="51"/>
      <c r="H481" s="33"/>
      <c r="I481" s="33"/>
      <c r="J481" s="10"/>
      <c r="K481" s="33"/>
      <c r="L481" s="10"/>
      <c r="M481" s="10"/>
    </row>
    <row r="482" spans="1:13" s="13" customFormat="1">
      <c r="A482" s="12"/>
      <c r="B482" s="12"/>
      <c r="C482" s="12"/>
      <c r="D482" s="12"/>
      <c r="E482" s="42"/>
      <c r="F482" s="51"/>
      <c r="G482" s="51"/>
      <c r="H482" s="33"/>
      <c r="I482" s="33"/>
      <c r="J482" s="10"/>
      <c r="K482" s="33"/>
      <c r="L482" s="10"/>
      <c r="M482" s="10"/>
    </row>
    <row r="483" spans="1:13" s="13" customFormat="1">
      <c r="A483" s="12"/>
      <c r="B483" s="12"/>
      <c r="C483" s="12"/>
      <c r="D483" s="12"/>
      <c r="E483" s="42"/>
      <c r="F483" s="51"/>
      <c r="G483" s="51"/>
      <c r="H483" s="33"/>
      <c r="I483" s="33"/>
      <c r="J483" s="10"/>
      <c r="K483" s="33"/>
      <c r="L483" s="10"/>
      <c r="M483" s="10"/>
    </row>
    <row r="484" spans="1:13" s="13" customFormat="1">
      <c r="A484" s="12"/>
      <c r="B484" s="12"/>
      <c r="C484" s="12"/>
      <c r="D484" s="12"/>
      <c r="E484" s="42"/>
      <c r="F484" s="51"/>
      <c r="G484" s="51"/>
      <c r="H484" s="33"/>
      <c r="I484" s="33"/>
      <c r="J484" s="10"/>
      <c r="K484" s="33"/>
      <c r="L484" s="10"/>
      <c r="M484" s="10"/>
    </row>
    <row r="485" spans="1:13" s="13" customFormat="1">
      <c r="A485" s="12"/>
      <c r="B485" s="12"/>
      <c r="C485" s="12"/>
      <c r="D485" s="12"/>
      <c r="E485" s="42"/>
      <c r="F485" s="51"/>
      <c r="G485" s="51"/>
      <c r="H485" s="33"/>
      <c r="I485" s="33"/>
      <c r="J485" s="10"/>
      <c r="K485" s="33"/>
      <c r="L485" s="10"/>
      <c r="M485" s="10"/>
    </row>
    <row r="486" spans="1:13" s="13" customFormat="1">
      <c r="A486" s="12"/>
      <c r="B486" s="12"/>
      <c r="C486" s="12"/>
      <c r="D486" s="12"/>
      <c r="E486" s="42"/>
      <c r="F486" s="51"/>
      <c r="G486" s="51"/>
      <c r="H486" s="33"/>
      <c r="I486" s="33"/>
      <c r="J486" s="10"/>
      <c r="K486" s="33"/>
      <c r="L486" s="10"/>
      <c r="M486" s="10"/>
    </row>
    <row r="487" spans="1:13" s="13" customFormat="1">
      <c r="A487" s="12"/>
      <c r="B487" s="12"/>
      <c r="C487" s="12"/>
      <c r="D487" s="12"/>
      <c r="E487" s="42"/>
      <c r="F487" s="51"/>
      <c r="G487" s="51"/>
      <c r="H487" s="33"/>
      <c r="I487" s="33"/>
      <c r="J487" s="10"/>
      <c r="K487" s="33"/>
      <c r="L487" s="10"/>
      <c r="M487" s="10"/>
    </row>
    <row r="488" spans="1:13" s="13" customFormat="1">
      <c r="A488" s="12"/>
      <c r="B488" s="12"/>
      <c r="C488" s="12"/>
      <c r="D488" s="12"/>
      <c r="E488" s="42"/>
      <c r="F488" s="51"/>
      <c r="G488" s="51"/>
      <c r="H488" s="33"/>
      <c r="I488" s="33"/>
      <c r="J488" s="10"/>
      <c r="K488" s="33"/>
      <c r="L488" s="10"/>
      <c r="M488" s="10"/>
    </row>
    <row r="489" spans="1:13" s="13" customFormat="1">
      <c r="A489" s="12"/>
      <c r="B489" s="12"/>
      <c r="C489" s="12"/>
      <c r="D489" s="12"/>
      <c r="E489" s="42"/>
      <c r="F489" s="51"/>
      <c r="G489" s="51"/>
      <c r="H489" s="33"/>
      <c r="I489" s="33"/>
      <c r="J489" s="10"/>
      <c r="K489" s="33"/>
      <c r="L489" s="10"/>
      <c r="M489" s="10"/>
    </row>
    <row r="490" spans="1:13" s="13" customFormat="1">
      <c r="A490" s="12"/>
      <c r="B490" s="12"/>
      <c r="C490" s="12"/>
      <c r="D490" s="12"/>
      <c r="E490" s="42"/>
      <c r="F490" s="51"/>
      <c r="G490" s="51"/>
      <c r="H490" s="33"/>
      <c r="I490" s="33"/>
      <c r="J490" s="10"/>
      <c r="K490" s="33"/>
      <c r="L490" s="10"/>
      <c r="M490" s="10"/>
    </row>
    <row r="491" spans="1:13" s="13" customFormat="1">
      <c r="A491" s="12"/>
      <c r="B491" s="12"/>
      <c r="C491" s="12"/>
      <c r="D491" s="12"/>
      <c r="E491" s="42"/>
      <c r="F491" s="51"/>
      <c r="G491" s="51"/>
      <c r="H491" s="33"/>
      <c r="I491" s="33"/>
      <c r="J491" s="10"/>
      <c r="K491" s="33"/>
      <c r="L491" s="10"/>
      <c r="M491" s="10"/>
    </row>
    <row r="492" spans="1:13" s="13" customFormat="1">
      <c r="A492" s="12"/>
      <c r="B492" s="12"/>
      <c r="C492" s="12"/>
      <c r="D492" s="12"/>
      <c r="E492" s="42"/>
      <c r="F492" s="51"/>
      <c r="G492" s="51"/>
      <c r="H492" s="33"/>
      <c r="I492" s="33"/>
      <c r="J492" s="10"/>
      <c r="K492" s="33"/>
      <c r="L492" s="10"/>
      <c r="M492" s="10"/>
    </row>
    <row r="493" spans="1:13" s="13" customFormat="1">
      <c r="A493" s="12"/>
      <c r="B493" s="12"/>
      <c r="C493" s="12"/>
      <c r="D493" s="12"/>
      <c r="E493" s="42"/>
      <c r="F493" s="51"/>
      <c r="G493" s="51"/>
      <c r="H493" s="33"/>
      <c r="I493" s="33"/>
      <c r="J493" s="10"/>
      <c r="K493" s="33"/>
      <c r="L493" s="10"/>
      <c r="M493" s="10"/>
    </row>
    <row r="494" spans="1:13" s="13" customFormat="1">
      <c r="A494" s="12"/>
      <c r="B494" s="12"/>
      <c r="C494" s="12"/>
      <c r="D494" s="12"/>
      <c r="E494" s="42"/>
      <c r="F494" s="51"/>
      <c r="G494" s="51"/>
      <c r="H494" s="33"/>
      <c r="I494" s="33"/>
      <c r="J494" s="10"/>
      <c r="K494" s="33"/>
      <c r="L494" s="10"/>
      <c r="M494" s="10"/>
    </row>
    <row r="495" spans="1:13" s="13" customFormat="1">
      <c r="A495" s="12"/>
      <c r="B495" s="12"/>
      <c r="C495" s="12"/>
      <c r="D495" s="12"/>
      <c r="E495" s="42"/>
      <c r="F495" s="51"/>
      <c r="G495" s="51"/>
      <c r="H495" s="33"/>
      <c r="I495" s="33"/>
      <c r="J495" s="10"/>
      <c r="K495" s="33"/>
      <c r="L495" s="10"/>
      <c r="M495" s="10"/>
    </row>
    <row r="496" spans="1:13" s="13" customFormat="1">
      <c r="A496" s="12"/>
      <c r="B496" s="12"/>
      <c r="C496" s="12"/>
      <c r="D496" s="12"/>
      <c r="E496" s="42"/>
      <c r="F496" s="51"/>
      <c r="G496" s="51"/>
      <c r="H496" s="33"/>
      <c r="I496" s="33"/>
      <c r="J496" s="10"/>
      <c r="K496" s="33"/>
      <c r="L496" s="10"/>
      <c r="M496" s="10"/>
    </row>
    <row r="497" spans="1:13" s="13" customFormat="1">
      <c r="A497" s="12"/>
      <c r="B497" s="12"/>
      <c r="C497" s="12"/>
      <c r="D497" s="12"/>
      <c r="E497" s="42"/>
      <c r="F497" s="51"/>
      <c r="G497" s="51"/>
      <c r="H497" s="33"/>
      <c r="I497" s="33"/>
      <c r="J497" s="10"/>
      <c r="K497" s="33"/>
      <c r="L497" s="10"/>
      <c r="M497" s="10"/>
    </row>
    <row r="498" spans="1:13" s="13" customFormat="1">
      <c r="A498" s="12"/>
      <c r="B498" s="12"/>
      <c r="C498" s="12"/>
      <c r="D498" s="12"/>
      <c r="E498" s="42"/>
      <c r="F498" s="51"/>
      <c r="G498" s="51"/>
      <c r="H498" s="33"/>
      <c r="I498" s="33"/>
      <c r="J498" s="10"/>
      <c r="K498" s="33"/>
      <c r="L498" s="10"/>
      <c r="M498" s="10"/>
    </row>
    <row r="499" spans="1:13" s="13" customFormat="1">
      <c r="A499" s="12"/>
      <c r="B499" s="12"/>
      <c r="C499" s="12"/>
      <c r="D499" s="12"/>
      <c r="E499" s="42"/>
      <c r="F499" s="51"/>
      <c r="G499" s="51"/>
      <c r="H499" s="33"/>
      <c r="I499" s="33"/>
      <c r="J499" s="10"/>
      <c r="K499" s="33"/>
      <c r="L499" s="10"/>
      <c r="M499" s="10"/>
    </row>
    <row r="500" spans="1:13" s="13" customFormat="1">
      <c r="A500" s="12"/>
      <c r="B500" s="12"/>
      <c r="C500" s="12"/>
      <c r="D500" s="12"/>
      <c r="E500" s="42"/>
      <c r="F500" s="51"/>
      <c r="G500" s="51"/>
      <c r="H500" s="33"/>
      <c r="I500" s="33"/>
      <c r="J500" s="10"/>
      <c r="K500" s="33"/>
      <c r="L500" s="10"/>
      <c r="M500" s="10"/>
    </row>
    <row r="501" spans="1:13" s="13" customFormat="1">
      <c r="A501" s="12"/>
      <c r="B501" s="12"/>
      <c r="C501" s="12"/>
      <c r="D501" s="12"/>
      <c r="E501" s="42"/>
      <c r="F501" s="51"/>
      <c r="G501" s="51"/>
      <c r="H501" s="33"/>
      <c r="I501" s="33"/>
      <c r="J501" s="10"/>
      <c r="K501" s="33"/>
      <c r="L501" s="10"/>
      <c r="M501" s="10"/>
    </row>
    <row r="502" spans="1:13" s="13" customFormat="1">
      <c r="A502" s="12"/>
      <c r="B502" s="12"/>
      <c r="C502" s="12"/>
      <c r="D502" s="12"/>
      <c r="E502" s="42"/>
      <c r="F502" s="51"/>
      <c r="G502" s="51"/>
      <c r="H502" s="33"/>
      <c r="I502" s="33"/>
      <c r="J502" s="10"/>
      <c r="K502" s="33"/>
      <c r="L502" s="10"/>
      <c r="M502" s="10"/>
    </row>
    <row r="503" spans="1:13" s="13" customFormat="1">
      <c r="A503" s="12"/>
      <c r="B503" s="12"/>
      <c r="C503" s="12"/>
      <c r="D503" s="12"/>
      <c r="E503" s="42"/>
      <c r="F503" s="51"/>
      <c r="G503" s="51"/>
      <c r="H503" s="33"/>
      <c r="I503" s="33"/>
      <c r="J503" s="10"/>
      <c r="K503" s="33"/>
      <c r="L503" s="10"/>
      <c r="M503" s="10"/>
    </row>
  </sheetData>
  <mergeCells count="482">
    <mergeCell ref="B11:B18"/>
    <mergeCell ref="C11:C18"/>
    <mergeCell ref="D11:D18"/>
    <mergeCell ref="E11:E18"/>
    <mergeCell ref="J11:J18"/>
    <mergeCell ref="L11:L18"/>
    <mergeCell ref="B8:E9"/>
    <mergeCell ref="F8:M8"/>
    <mergeCell ref="F9:F10"/>
    <mergeCell ref="G9:G10"/>
    <mergeCell ref="H9:H10"/>
    <mergeCell ref="I9:J9"/>
    <mergeCell ref="K9:L9"/>
    <mergeCell ref="M9:M10"/>
    <mergeCell ref="M21:M22"/>
    <mergeCell ref="G23:G24"/>
    <mergeCell ref="M23:M24"/>
    <mergeCell ref="G25:G26"/>
    <mergeCell ref="M25:M26"/>
    <mergeCell ref="B27:B34"/>
    <mergeCell ref="C27:C34"/>
    <mergeCell ref="D27:D34"/>
    <mergeCell ref="E27:E34"/>
    <mergeCell ref="G27:G28"/>
    <mergeCell ref="B19:B26"/>
    <mergeCell ref="C19:C26"/>
    <mergeCell ref="D19:D26"/>
    <mergeCell ref="E19:E26"/>
    <mergeCell ref="J19:J26"/>
    <mergeCell ref="L19:L26"/>
    <mergeCell ref="G21:G22"/>
    <mergeCell ref="J27:J34"/>
    <mergeCell ref="L27:L34"/>
    <mergeCell ref="M27:M28"/>
    <mergeCell ref="G29:G30"/>
    <mergeCell ref="M29:M30"/>
    <mergeCell ref="G31:G32"/>
    <mergeCell ref="M31:M32"/>
    <mergeCell ref="M44:M45"/>
    <mergeCell ref="G46:G47"/>
    <mergeCell ref="M46:M47"/>
    <mergeCell ref="G33:G34"/>
    <mergeCell ref="M33:M34"/>
    <mergeCell ref="L35:L42"/>
    <mergeCell ref="M35:M36"/>
    <mergeCell ref="G37:G38"/>
    <mergeCell ref="M37:M38"/>
    <mergeCell ref="G39:G40"/>
    <mergeCell ref="M39:M40"/>
    <mergeCell ref="G41:G42"/>
    <mergeCell ref="M41:M42"/>
    <mergeCell ref="B43:B50"/>
    <mergeCell ref="C43:C50"/>
    <mergeCell ref="D43:D50"/>
    <mergeCell ref="E43:E50"/>
    <mergeCell ref="J43:J50"/>
    <mergeCell ref="L43:L50"/>
    <mergeCell ref="G44:G45"/>
    <mergeCell ref="B35:B42"/>
    <mergeCell ref="C35:C42"/>
    <mergeCell ref="D35:D42"/>
    <mergeCell ref="E35:E42"/>
    <mergeCell ref="G35:G36"/>
    <mergeCell ref="J35:J42"/>
    <mergeCell ref="M53:M54"/>
    <mergeCell ref="B59:B66"/>
    <mergeCell ref="C59:C66"/>
    <mergeCell ref="D59:D66"/>
    <mergeCell ref="E59:E66"/>
    <mergeCell ref="G59:G60"/>
    <mergeCell ref="J59:J66"/>
    <mergeCell ref="L59:L66"/>
    <mergeCell ref="M59:M60"/>
    <mergeCell ref="G61:G62"/>
    <mergeCell ref="M61:M62"/>
    <mergeCell ref="G63:G64"/>
    <mergeCell ref="M63:M64"/>
    <mergeCell ref="G65:G66"/>
    <mergeCell ref="M65:M66"/>
    <mergeCell ref="B51:B58"/>
    <mergeCell ref="C51:C58"/>
    <mergeCell ref="D51:D58"/>
    <mergeCell ref="E51:E58"/>
    <mergeCell ref="J51:J58"/>
    <mergeCell ref="L51:L58"/>
    <mergeCell ref="G53:G54"/>
    <mergeCell ref="B67:B74"/>
    <mergeCell ref="C67:C74"/>
    <mergeCell ref="D67:D74"/>
    <mergeCell ref="E67:E74"/>
    <mergeCell ref="G67:G70"/>
    <mergeCell ref="M75:M78"/>
    <mergeCell ref="G79:G82"/>
    <mergeCell ref="M79:M82"/>
    <mergeCell ref="B83:B90"/>
    <mergeCell ref="C83:C90"/>
    <mergeCell ref="D83:D90"/>
    <mergeCell ref="E83:E90"/>
    <mergeCell ref="J83:J90"/>
    <mergeCell ref="J67:J74"/>
    <mergeCell ref="L67:L74"/>
    <mergeCell ref="M67:M70"/>
    <mergeCell ref="G71:G74"/>
    <mergeCell ref="M71:M74"/>
    <mergeCell ref="B75:B82"/>
    <mergeCell ref="C75:C82"/>
    <mergeCell ref="D75:D82"/>
    <mergeCell ref="E75:E82"/>
    <mergeCell ref="G75:G78"/>
    <mergeCell ref="L83:L90"/>
    <mergeCell ref="B91:B98"/>
    <mergeCell ref="C91:C98"/>
    <mergeCell ref="D91:D98"/>
    <mergeCell ref="E91:E98"/>
    <mergeCell ref="J91:J98"/>
    <mergeCell ref="L91:L98"/>
    <mergeCell ref="J75:J82"/>
    <mergeCell ref="L75:L82"/>
    <mergeCell ref="L99:L106"/>
    <mergeCell ref="M99:M102"/>
    <mergeCell ref="B107:B114"/>
    <mergeCell ref="C107:C114"/>
    <mergeCell ref="D107:D114"/>
    <mergeCell ref="E107:E114"/>
    <mergeCell ref="G107:G109"/>
    <mergeCell ref="J107:J114"/>
    <mergeCell ref="L107:L114"/>
    <mergeCell ref="M107:M109"/>
    <mergeCell ref="B99:B106"/>
    <mergeCell ref="C99:C106"/>
    <mergeCell ref="D99:D106"/>
    <mergeCell ref="E99:E106"/>
    <mergeCell ref="G99:G102"/>
    <mergeCell ref="J99:J106"/>
    <mergeCell ref="G118:G120"/>
    <mergeCell ref="M118:M120"/>
    <mergeCell ref="B123:B130"/>
    <mergeCell ref="C123:C130"/>
    <mergeCell ref="D123:D130"/>
    <mergeCell ref="E123:E130"/>
    <mergeCell ref="J123:J130"/>
    <mergeCell ref="L123:L130"/>
    <mergeCell ref="G110:G112"/>
    <mergeCell ref="M110:M112"/>
    <mergeCell ref="B115:B122"/>
    <mergeCell ref="C115:C122"/>
    <mergeCell ref="D115:D122"/>
    <mergeCell ref="E115:E122"/>
    <mergeCell ref="G115:G117"/>
    <mergeCell ref="J115:J122"/>
    <mergeCell ref="L115:L122"/>
    <mergeCell ref="M115:M117"/>
    <mergeCell ref="L131:L138"/>
    <mergeCell ref="M131:M132"/>
    <mergeCell ref="B139:B146"/>
    <mergeCell ref="C139:C146"/>
    <mergeCell ref="D139:D146"/>
    <mergeCell ref="E139:E146"/>
    <mergeCell ref="J139:J146"/>
    <mergeCell ref="L139:L146"/>
    <mergeCell ref="B131:B138"/>
    <mergeCell ref="C131:C138"/>
    <mergeCell ref="D131:D138"/>
    <mergeCell ref="E131:E138"/>
    <mergeCell ref="G131:G132"/>
    <mergeCell ref="J131:J138"/>
    <mergeCell ref="L147:L154"/>
    <mergeCell ref="M147:M148"/>
    <mergeCell ref="B155:B162"/>
    <mergeCell ref="C155:C162"/>
    <mergeCell ref="D155:D162"/>
    <mergeCell ref="E155:E162"/>
    <mergeCell ref="J155:J162"/>
    <mergeCell ref="L155:L162"/>
    <mergeCell ref="B147:B154"/>
    <mergeCell ref="C147:C154"/>
    <mergeCell ref="D147:D154"/>
    <mergeCell ref="E147:E154"/>
    <mergeCell ref="G147:G148"/>
    <mergeCell ref="J147:J154"/>
    <mergeCell ref="L163:L170"/>
    <mergeCell ref="M163:M166"/>
    <mergeCell ref="B171:B178"/>
    <mergeCell ref="C171:C178"/>
    <mergeCell ref="D171:D178"/>
    <mergeCell ref="E171:E178"/>
    <mergeCell ref="G171:G174"/>
    <mergeCell ref="J171:J178"/>
    <mergeCell ref="L171:L178"/>
    <mergeCell ref="M171:M174"/>
    <mergeCell ref="B163:B170"/>
    <mergeCell ref="C163:C170"/>
    <mergeCell ref="D163:D170"/>
    <mergeCell ref="E163:E170"/>
    <mergeCell ref="G163:G166"/>
    <mergeCell ref="J163:J170"/>
    <mergeCell ref="L179:L186"/>
    <mergeCell ref="M179:M180"/>
    <mergeCell ref="B187:B194"/>
    <mergeCell ref="C187:C194"/>
    <mergeCell ref="D187:D194"/>
    <mergeCell ref="E187:E194"/>
    <mergeCell ref="G187:G188"/>
    <mergeCell ref="J187:J194"/>
    <mergeCell ref="L187:L194"/>
    <mergeCell ref="M187:M188"/>
    <mergeCell ref="B179:B186"/>
    <mergeCell ref="C179:C186"/>
    <mergeCell ref="D179:D186"/>
    <mergeCell ref="E179:E186"/>
    <mergeCell ref="G179:G180"/>
    <mergeCell ref="J179:J186"/>
    <mergeCell ref="L195:L202"/>
    <mergeCell ref="M195:M198"/>
    <mergeCell ref="B203:B210"/>
    <mergeCell ref="C203:C210"/>
    <mergeCell ref="D203:D210"/>
    <mergeCell ref="E203:E210"/>
    <mergeCell ref="G203:G206"/>
    <mergeCell ref="J203:J210"/>
    <mergeCell ref="L203:L210"/>
    <mergeCell ref="M203:M206"/>
    <mergeCell ref="B195:B202"/>
    <mergeCell ref="C195:C202"/>
    <mergeCell ref="D195:D202"/>
    <mergeCell ref="E195:E202"/>
    <mergeCell ref="G195:G198"/>
    <mergeCell ref="J195:J202"/>
    <mergeCell ref="L211:L218"/>
    <mergeCell ref="M211:M214"/>
    <mergeCell ref="G215:G218"/>
    <mergeCell ref="M215:M218"/>
    <mergeCell ref="B219:B226"/>
    <mergeCell ref="C219:C226"/>
    <mergeCell ref="D219:D226"/>
    <mergeCell ref="E219:E226"/>
    <mergeCell ref="J219:J226"/>
    <mergeCell ref="L219:L226"/>
    <mergeCell ref="B211:B218"/>
    <mergeCell ref="C211:C218"/>
    <mergeCell ref="D211:D218"/>
    <mergeCell ref="E211:E218"/>
    <mergeCell ref="G211:G214"/>
    <mergeCell ref="J211:J218"/>
    <mergeCell ref="B235:B242"/>
    <mergeCell ref="C235:C242"/>
    <mergeCell ref="D235:D242"/>
    <mergeCell ref="E235:E242"/>
    <mergeCell ref="J235:J242"/>
    <mergeCell ref="L235:L242"/>
    <mergeCell ref="B227:B234"/>
    <mergeCell ref="C227:C234"/>
    <mergeCell ref="D227:D234"/>
    <mergeCell ref="E227:E234"/>
    <mergeCell ref="J227:J234"/>
    <mergeCell ref="L227:L234"/>
    <mergeCell ref="L243:L250"/>
    <mergeCell ref="M243:M244"/>
    <mergeCell ref="B251:B258"/>
    <mergeCell ref="C251:C258"/>
    <mergeCell ref="D251:D258"/>
    <mergeCell ref="E251:E258"/>
    <mergeCell ref="J251:J258"/>
    <mergeCell ref="L251:L258"/>
    <mergeCell ref="G253:G254"/>
    <mergeCell ref="M253:M254"/>
    <mergeCell ref="B243:B250"/>
    <mergeCell ref="C243:C250"/>
    <mergeCell ref="D243:D250"/>
    <mergeCell ref="E243:E250"/>
    <mergeCell ref="G243:G244"/>
    <mergeCell ref="J243:J250"/>
    <mergeCell ref="L259:L266"/>
    <mergeCell ref="M259:M262"/>
    <mergeCell ref="G263:G266"/>
    <mergeCell ref="M263:M266"/>
    <mergeCell ref="B267:B274"/>
    <mergeCell ref="C267:C274"/>
    <mergeCell ref="D267:D274"/>
    <mergeCell ref="E267:E274"/>
    <mergeCell ref="G267:G270"/>
    <mergeCell ref="J267:J274"/>
    <mergeCell ref="B259:B266"/>
    <mergeCell ref="C259:C266"/>
    <mergeCell ref="D259:D266"/>
    <mergeCell ref="E259:E266"/>
    <mergeCell ref="G259:G262"/>
    <mergeCell ref="J259:J266"/>
    <mergeCell ref="L267:L274"/>
    <mergeCell ref="M267:M270"/>
    <mergeCell ref="G271:G274"/>
    <mergeCell ref="M271:M274"/>
    <mergeCell ref="B275:B282"/>
    <mergeCell ref="C275:C282"/>
    <mergeCell ref="D275:D282"/>
    <mergeCell ref="E275:E282"/>
    <mergeCell ref="G275:G277"/>
    <mergeCell ref="J275:J282"/>
    <mergeCell ref="L275:L282"/>
    <mergeCell ref="M275:M277"/>
    <mergeCell ref="B283:B290"/>
    <mergeCell ref="C283:C290"/>
    <mergeCell ref="D283:D290"/>
    <mergeCell ref="E283:E290"/>
    <mergeCell ref="G283:G286"/>
    <mergeCell ref="J283:J290"/>
    <mergeCell ref="L283:L290"/>
    <mergeCell ref="M283:M286"/>
    <mergeCell ref="L291:L298"/>
    <mergeCell ref="M291:M298"/>
    <mergeCell ref="B299:B306"/>
    <mergeCell ref="C299:C306"/>
    <mergeCell ref="D299:D306"/>
    <mergeCell ref="E299:E306"/>
    <mergeCell ref="G299:G306"/>
    <mergeCell ref="J299:J306"/>
    <mergeCell ref="L299:L306"/>
    <mergeCell ref="M299:M306"/>
    <mergeCell ref="B291:B298"/>
    <mergeCell ref="C291:C298"/>
    <mergeCell ref="D291:D298"/>
    <mergeCell ref="E291:E298"/>
    <mergeCell ref="G291:G298"/>
    <mergeCell ref="J291:J298"/>
    <mergeCell ref="L307:L314"/>
    <mergeCell ref="M307:M314"/>
    <mergeCell ref="B315:B322"/>
    <mergeCell ref="C315:C322"/>
    <mergeCell ref="D315:D322"/>
    <mergeCell ref="E315:E322"/>
    <mergeCell ref="G315:G322"/>
    <mergeCell ref="J315:J322"/>
    <mergeCell ref="L315:L322"/>
    <mergeCell ref="M315:M322"/>
    <mergeCell ref="B307:B314"/>
    <mergeCell ref="C307:C314"/>
    <mergeCell ref="D307:D314"/>
    <mergeCell ref="E307:E314"/>
    <mergeCell ref="G307:G314"/>
    <mergeCell ref="J307:J314"/>
    <mergeCell ref="L323:L330"/>
    <mergeCell ref="M323:M330"/>
    <mergeCell ref="B331:B338"/>
    <mergeCell ref="C331:C338"/>
    <mergeCell ref="D331:D338"/>
    <mergeCell ref="E331:E338"/>
    <mergeCell ref="G331:G338"/>
    <mergeCell ref="J331:J338"/>
    <mergeCell ref="L331:L338"/>
    <mergeCell ref="M331:M338"/>
    <mergeCell ref="B323:B330"/>
    <mergeCell ref="C323:C330"/>
    <mergeCell ref="D323:D330"/>
    <mergeCell ref="E323:E330"/>
    <mergeCell ref="G323:G330"/>
    <mergeCell ref="J323:J330"/>
    <mergeCell ref="L339:L346"/>
    <mergeCell ref="M339:M346"/>
    <mergeCell ref="B347:B354"/>
    <mergeCell ref="C347:C354"/>
    <mergeCell ref="D347:D354"/>
    <mergeCell ref="E347:E354"/>
    <mergeCell ref="G347:G354"/>
    <mergeCell ref="J347:J354"/>
    <mergeCell ref="L347:L354"/>
    <mergeCell ref="M347:M354"/>
    <mergeCell ref="B339:B346"/>
    <mergeCell ref="C339:C346"/>
    <mergeCell ref="D339:D346"/>
    <mergeCell ref="E339:E346"/>
    <mergeCell ref="G339:G346"/>
    <mergeCell ref="J339:J346"/>
    <mergeCell ref="L355:L362"/>
    <mergeCell ref="M355:M362"/>
    <mergeCell ref="B363:B370"/>
    <mergeCell ref="C363:C370"/>
    <mergeCell ref="D363:D370"/>
    <mergeCell ref="E363:E370"/>
    <mergeCell ref="G363:G366"/>
    <mergeCell ref="J363:J370"/>
    <mergeCell ref="L363:L370"/>
    <mergeCell ref="M363:M366"/>
    <mergeCell ref="B355:B362"/>
    <mergeCell ref="C355:C362"/>
    <mergeCell ref="D355:D362"/>
    <mergeCell ref="E355:E362"/>
    <mergeCell ref="G355:G362"/>
    <mergeCell ref="J355:J362"/>
    <mergeCell ref="M373:M374"/>
    <mergeCell ref="B379:B386"/>
    <mergeCell ref="C379:C386"/>
    <mergeCell ref="D379:D386"/>
    <mergeCell ref="E379:E386"/>
    <mergeCell ref="G379:G386"/>
    <mergeCell ref="J379:J386"/>
    <mergeCell ref="L379:L386"/>
    <mergeCell ref="M379:M386"/>
    <mergeCell ref="B371:B378"/>
    <mergeCell ref="C371:C378"/>
    <mergeCell ref="D371:D378"/>
    <mergeCell ref="E371:E378"/>
    <mergeCell ref="J371:J378"/>
    <mergeCell ref="L371:L378"/>
    <mergeCell ref="G373:G374"/>
    <mergeCell ref="L387:L394"/>
    <mergeCell ref="M387:M388"/>
    <mergeCell ref="G391:G392"/>
    <mergeCell ref="M391:M392"/>
    <mergeCell ref="G393:G394"/>
    <mergeCell ref="M393:M394"/>
    <mergeCell ref="B387:B394"/>
    <mergeCell ref="C387:C394"/>
    <mergeCell ref="D387:D394"/>
    <mergeCell ref="E387:E394"/>
    <mergeCell ref="G387:G388"/>
    <mergeCell ref="J387:J394"/>
    <mergeCell ref="L395:L402"/>
    <mergeCell ref="M395:M402"/>
    <mergeCell ref="B403:B410"/>
    <mergeCell ref="C403:C410"/>
    <mergeCell ref="D403:D410"/>
    <mergeCell ref="E403:E410"/>
    <mergeCell ref="G403:G406"/>
    <mergeCell ref="J403:J410"/>
    <mergeCell ref="L403:L410"/>
    <mergeCell ref="M403:M406"/>
    <mergeCell ref="B395:B402"/>
    <mergeCell ref="C395:C402"/>
    <mergeCell ref="D395:D402"/>
    <mergeCell ref="E395:E402"/>
    <mergeCell ref="G395:G402"/>
    <mergeCell ref="J395:J402"/>
    <mergeCell ref="G407:G408"/>
    <mergeCell ref="M407:M408"/>
    <mergeCell ref="B411:B418"/>
    <mergeCell ref="C411:C418"/>
    <mergeCell ref="D411:D418"/>
    <mergeCell ref="E411:E418"/>
    <mergeCell ref="J411:J418"/>
    <mergeCell ref="L411:L418"/>
    <mergeCell ref="G413:G414"/>
    <mergeCell ref="M413:M414"/>
    <mergeCell ref="G416:G418"/>
    <mergeCell ref="M416:M418"/>
    <mergeCell ref="B419:B426"/>
    <mergeCell ref="C419:C426"/>
    <mergeCell ref="D419:D426"/>
    <mergeCell ref="E419:E426"/>
    <mergeCell ref="G419:G426"/>
    <mergeCell ref="J419:J426"/>
    <mergeCell ref="L419:L426"/>
    <mergeCell ref="M419:M426"/>
    <mergeCell ref="M429:M430"/>
    <mergeCell ref="G431:G434"/>
    <mergeCell ref="M431:M434"/>
    <mergeCell ref="B435:B442"/>
    <mergeCell ref="C435:C442"/>
    <mergeCell ref="D435:D442"/>
    <mergeCell ref="E435:E442"/>
    <mergeCell ref="J435:J442"/>
    <mergeCell ref="L435:L442"/>
    <mergeCell ref="G436:G438"/>
    <mergeCell ref="B427:B434"/>
    <mergeCell ref="C427:C434"/>
    <mergeCell ref="D427:D434"/>
    <mergeCell ref="E427:E434"/>
    <mergeCell ref="J427:J434"/>
    <mergeCell ref="L427:L434"/>
    <mergeCell ref="G429:G430"/>
    <mergeCell ref="M444:M446"/>
    <mergeCell ref="G448:G450"/>
    <mergeCell ref="M448:M450"/>
    <mergeCell ref="M436:M438"/>
    <mergeCell ref="G439:G441"/>
    <mergeCell ref="M439:M441"/>
    <mergeCell ref="B443:B450"/>
    <mergeCell ref="C443:C450"/>
    <mergeCell ref="D443:D450"/>
    <mergeCell ref="E443:E450"/>
    <mergeCell ref="J443:J450"/>
    <mergeCell ref="L443:L450"/>
    <mergeCell ref="G444:G446"/>
  </mergeCells>
  <phoneticPr fontId="34"/>
  <conditionalFormatting sqref="M19">
    <cfRule type="expression" dxfId="8" priority="9" stopIfTrue="1">
      <formula>IF(#REF!=#REF!,"相同","不同")</formula>
    </cfRule>
  </conditionalFormatting>
  <conditionalFormatting sqref="M20">
    <cfRule type="expression" dxfId="7" priority="8" stopIfTrue="1">
      <formula>IF(#REF!=#REF!,"相同","不同")</formula>
    </cfRule>
  </conditionalFormatting>
  <conditionalFormatting sqref="M21 M25 M27 M35 M37 M39 M41">
    <cfRule type="expression" dxfId="6" priority="7" stopIfTrue="1">
      <formula>IF(#REF!=#REF!,"相同","不同")</formula>
    </cfRule>
  </conditionalFormatting>
  <conditionalFormatting sqref="M18">
    <cfRule type="expression" dxfId="5" priority="6" stopIfTrue="1">
      <formula>IF(#REF!=#REF!,"相同","不同")</formula>
    </cfRule>
  </conditionalFormatting>
  <conditionalFormatting sqref="M11:M17">
    <cfRule type="expression" dxfId="4" priority="5" stopIfTrue="1">
      <formula>IF(#REF!=#REF!,"相同","不同")</formula>
    </cfRule>
  </conditionalFormatting>
  <conditionalFormatting sqref="M29">
    <cfRule type="expression" dxfId="3" priority="4" stopIfTrue="1">
      <formula>IF(#REF!=#REF!,"相同","不同")</formula>
    </cfRule>
  </conditionalFormatting>
  <conditionalFormatting sqref="M31">
    <cfRule type="expression" dxfId="2" priority="3" stopIfTrue="1">
      <formula>IF(#REF!=#REF!,"相同","不同")</formula>
    </cfRule>
  </conditionalFormatting>
  <conditionalFormatting sqref="M33">
    <cfRule type="expression" dxfId="1" priority="2" stopIfTrue="1">
      <formula>IF(#REF!=#REF!,"相同","不同")</formula>
    </cfRule>
  </conditionalFormatting>
  <conditionalFormatting sqref="M23">
    <cfRule type="expression" dxfId="0" priority="1" stopIfTrue="1">
      <formula>IF(#REF!=#REF!,"相同","不同")</formula>
    </cfRule>
  </conditionalFormatting>
  <pageMargins left="0.7" right="0.7" top="0.75" bottom="0.75" header="0.3" footer="0.3"/>
  <pageSetup paperSize="9" scale="5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2152ec2e-c0c1-4834-9aa1-dc782ab0e2aa" origin="userSelected">
  <element uid="id_classification_internalonly" value=""/>
</sisl>
</file>

<file path=customXml/itemProps1.xml><?xml version="1.0" encoding="utf-8"?>
<ds:datastoreItem xmlns:ds="http://schemas.openxmlformats.org/officeDocument/2006/customXml" ds:itemID="{D101711F-B641-4529-94A8-39E2E92F986F}">
  <ds:schemaRefs>
    <ds:schemaRef ds:uri="http://www.w3.org/2001/XMLSchema"/>
    <ds:schemaRef ds:uri="http://www.boldonjames.com/2008/01/sie/internal/label"/>
  </ds:schemaRefs>
</ds:datastoreItem>
</file>

<file path=docMetadata/LabelInfo.xml><?xml version="1.0" encoding="utf-8"?>
<clbl:labelList xmlns:clbl="http://schemas.microsoft.com/office/2020/mipLabelMetadata">
  <clbl:label id="{ecd8a103-d543-4248-b674-6a73234556fa}" enabled="1" method="Privileged" siteId="{5047bca2-da88-442e-a09a-d9b8af692ad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Cover Page</vt:lpstr>
      <vt:lpstr>4CH_Register Summary</vt:lpstr>
      <vt:lpstr>Subwoofer_Register Summary</vt:lpstr>
      <vt:lpstr>4CH_Register Setting</vt:lpstr>
      <vt:lpstr>Subwoofer_Register Setting</vt:lpstr>
      <vt:lpstr>'4CH_Register Setting'!Print_Area</vt:lpstr>
      <vt:lpstr>'Cover Page'!Print_Area</vt:lpstr>
      <vt:lpstr>'Subwoofer_Register Setting'!Print_Area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2024-03-21T01:58:54Z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3f92d679-c134-4e99-a3f5-50e2a5ed449d</vt:lpwstr>
  </property>
  <property fmtid="{D5CDD505-2E9C-101B-9397-08002B2CF9AE}" pid="3" name="bjSaver">
    <vt:lpwstr>WdXkSN3rc7XOAFzZiajIKr5h8ZlYpIdq</vt:lpwstr>
  </property>
  <property fmtid="{D5CDD505-2E9C-101B-9397-08002B2CF9AE}" pid="4" name="bjDocumentLabelXML">
    <vt:lpwstr>&lt;?xml version="1.0" encoding="us-ascii"?&gt;&lt;sisl xmlns:xsi="http://www.w3.org/2001/XMLSchema-instance" xmlns:xsd="http://www.w3.org/2001/XMLSchema" sislVersion="0" policy="2152ec2e-c0c1-4834-9aa1-dc782ab0e2aa" origin="userSelected" xmlns="http://www.boldonj</vt:lpwstr>
  </property>
  <property fmtid="{D5CDD505-2E9C-101B-9397-08002B2CF9AE}" pid="5" name="bjDocumentLabelXML-0">
    <vt:lpwstr>ames.com/2008/01/sie/internal/label"&gt;&lt;element uid="id_classification_internalonly" value="" /&gt;&lt;/sisl&gt;</vt:lpwstr>
  </property>
  <property fmtid="{D5CDD505-2E9C-101B-9397-08002B2CF9AE}" pid="6" name="bjDocumentSecurityLabel">
    <vt:lpwstr>C O N F I D E N T I A L      </vt:lpwstr>
  </property>
  <property fmtid="{D5CDD505-2E9C-101B-9397-08002B2CF9AE}" pid="7" name="Vendor Id">
    <vt:lpwstr>CPR0DIOu</vt:lpwstr>
  </property>
</Properties>
</file>