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NB_Backup_20240826\2025\BU7\Datasheet\TI\EVM\"/>
    </mc:Choice>
  </mc:AlternateContent>
  <xr:revisionPtr revIDLastSave="0" documentId="13_ncr:1_{0B607C6E-84B3-448A-9450-F7027106F09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18" i="1"/>
  <c r="D39" i="1"/>
  <c r="D38" i="1"/>
  <c r="E27" i="1"/>
</calcChain>
</file>

<file path=xl/sharedStrings.xml><?xml version="1.0" encoding="utf-8"?>
<sst xmlns="http://schemas.openxmlformats.org/spreadsheetml/2006/main" count="27" uniqueCount="20">
  <si>
    <t>Ipeak_power_up =</t>
    <phoneticPr fontId="1" type="noConversion"/>
  </si>
  <si>
    <t>L</t>
    <phoneticPr fontId="1" type="noConversion"/>
  </si>
  <si>
    <t>uH</t>
    <phoneticPr fontId="1" type="noConversion"/>
  </si>
  <si>
    <t>C</t>
    <phoneticPr fontId="1" type="noConversion"/>
  </si>
  <si>
    <t>uF</t>
    <phoneticPr fontId="1" type="noConversion"/>
  </si>
  <si>
    <t>Fsw</t>
    <phoneticPr fontId="1" type="noConversion"/>
  </si>
  <si>
    <t>θ</t>
    <phoneticPr fontId="1" type="noConversion"/>
  </si>
  <si>
    <t>PVDD</t>
    <phoneticPr fontId="1" type="noConversion"/>
  </si>
  <si>
    <t>V</t>
    <phoneticPr fontId="1" type="noConversion"/>
  </si>
  <si>
    <t>Speraker</t>
    <phoneticPr fontId="1" type="noConversion"/>
  </si>
  <si>
    <t>W</t>
    <phoneticPr fontId="1" type="noConversion"/>
  </si>
  <si>
    <t>ohm</t>
    <phoneticPr fontId="1" type="noConversion"/>
  </si>
  <si>
    <t>A</t>
    <phoneticPr fontId="1" type="noConversion"/>
  </si>
  <si>
    <t>BD Modulation</t>
    <phoneticPr fontId="1" type="noConversion"/>
  </si>
  <si>
    <t>Hz</t>
    <phoneticPr fontId="1" type="noConversion"/>
  </si>
  <si>
    <t>at BD Modulation</t>
    <phoneticPr fontId="1" type="noConversion"/>
  </si>
  <si>
    <t>1SPW Modulation , Hybrid Modulation</t>
    <phoneticPr fontId="1" type="noConversion"/>
  </si>
  <si>
    <t>at 1SPW Modulation or Hybrid Modulation</t>
    <phoneticPr fontId="1" type="noConversion"/>
  </si>
  <si>
    <t>Ipeak_output_power =</t>
    <phoneticPr fontId="1" type="noConversion"/>
  </si>
  <si>
    <t>Ipeak_clipping =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</si>
</sst>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000_ "/>
  </numFmts>
  <fonts count="3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/>
    <xf numFmtId="177" fontId="2" fillId="2" borderId="0" xfId="0" applyNumberFormat="1" applyFont="1" applyFill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50800</xdr:rowOff>
    </xdr:from>
    <xdr:to>
      <xdr:col>11</xdr:col>
      <xdr:colOff>172319</xdr:colOff>
      <xdr:row>7</xdr:row>
      <xdr:rowOff>173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148C06A4-C168-B3FE-F637-87AB0FF36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50800"/>
          <a:ext cx="6230219" cy="123842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20</xdr:row>
      <xdr:rowOff>6350</xdr:rowOff>
    </xdr:from>
    <xdr:to>
      <xdr:col>12</xdr:col>
      <xdr:colOff>293055</xdr:colOff>
      <xdr:row>24</xdr:row>
      <xdr:rowOff>3277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CFCAA823-D530-B140-693C-B35410D2E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" y="3136900"/>
          <a:ext cx="6839905" cy="733527"/>
        </a:xfrm>
        <a:prstGeom prst="rect">
          <a:avLst/>
        </a:prstGeom>
      </xdr:spPr>
    </xdr:pic>
    <xdr:clientData/>
  </xdr:twoCellAnchor>
  <xdr:twoCellAnchor editAs="oneCell">
    <xdr:from>
      <xdr:col>0</xdr:col>
      <xdr:colOff>196850</xdr:colOff>
      <xdr:row>41</xdr:row>
      <xdr:rowOff>82550</xdr:rowOff>
    </xdr:from>
    <xdr:to>
      <xdr:col>14</xdr:col>
      <xdr:colOff>45572</xdr:colOff>
      <xdr:row>47</xdr:row>
      <xdr:rowOff>82704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4307A6F3-873F-453A-BB50-EE5D8DCCD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6850" y="8763000"/>
          <a:ext cx="8040222" cy="1105054"/>
        </a:xfrm>
        <a:prstGeom prst="rect">
          <a:avLst/>
        </a:prstGeom>
      </xdr:spPr>
    </xdr:pic>
    <xdr:clientData/>
  </xdr:twoCellAnchor>
  <xdr:twoCellAnchor editAs="oneCell">
    <xdr:from>
      <xdr:col>0</xdr:col>
      <xdr:colOff>241300</xdr:colOff>
      <xdr:row>30</xdr:row>
      <xdr:rowOff>88900</xdr:rowOff>
    </xdr:from>
    <xdr:to>
      <xdr:col>13</xdr:col>
      <xdr:colOff>486874</xdr:colOff>
      <xdr:row>35</xdr:row>
      <xdr:rowOff>63625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FC8FC61B-1D93-2FFB-7F2B-FC48A5F58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1300" y="6743700"/>
          <a:ext cx="7878274" cy="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G39"/>
  <sheetViews>
    <sheetView tabSelected="1" workbookViewId="0">
      <selection activeCell="G27" sqref="G27"/>
    </sheetView>
  </sheetViews>
  <sheetFormatPr defaultRowHeight="14.5" x14ac:dyDescent="0.35"/>
  <cols>
    <col min="1" max="4" width="8.796875" style="1"/>
    <col min="5" max="5" width="9.296875" style="1" customWidth="1"/>
    <col min="6" max="10" width="8.796875" style="1"/>
    <col min="11" max="11" width="9.09765625" style="1" bestFit="1" customWidth="1"/>
    <col min="12" max="12" width="8.796875" style="1"/>
    <col min="13" max="13" width="13.796875" style="1" bestFit="1" customWidth="1"/>
    <col min="14" max="14" width="8.796875" style="1"/>
    <col min="15" max="15" width="9.19921875" style="1" bestFit="1" customWidth="1"/>
    <col min="16" max="16384" width="8.796875" style="1"/>
  </cols>
  <sheetData>
    <row r="9" spans="2:7" x14ac:dyDescent="0.35">
      <c r="B9" s="5" t="s">
        <v>7</v>
      </c>
      <c r="C9" s="3">
        <v>20</v>
      </c>
      <c r="D9" s="1" t="s">
        <v>8</v>
      </c>
      <c r="F9" s="1" t="s">
        <v>9</v>
      </c>
    </row>
    <row r="10" spans="2:7" x14ac:dyDescent="0.35">
      <c r="B10" s="5" t="s">
        <v>1</v>
      </c>
      <c r="C10" s="3">
        <v>10</v>
      </c>
      <c r="D10" s="1" t="s">
        <v>2</v>
      </c>
      <c r="F10" s="2">
        <v>5</v>
      </c>
      <c r="G10" s="1" t="s">
        <v>10</v>
      </c>
    </row>
    <row r="11" spans="2:7" x14ac:dyDescent="0.35">
      <c r="B11" s="5" t="s">
        <v>3</v>
      </c>
      <c r="C11" s="3">
        <v>0.68</v>
      </c>
      <c r="D11" s="1" t="s">
        <v>4</v>
      </c>
      <c r="F11" s="2">
        <v>4</v>
      </c>
      <c r="G11" s="1" t="s">
        <v>11</v>
      </c>
    </row>
    <row r="12" spans="2:7" x14ac:dyDescent="0.35">
      <c r="B12" s="5" t="s">
        <v>5</v>
      </c>
      <c r="C12" s="3">
        <v>384000</v>
      </c>
      <c r="D12" s="1" t="s">
        <v>14</v>
      </c>
    </row>
    <row r="13" spans="2:7" x14ac:dyDescent="0.35">
      <c r="B13" s="5" t="s">
        <v>6</v>
      </c>
      <c r="C13" s="3">
        <v>0.5</v>
      </c>
      <c r="D13" s="1" t="s">
        <v>13</v>
      </c>
    </row>
    <row r="14" spans="2:7" x14ac:dyDescent="0.35">
      <c r="B14" s="5" t="s">
        <v>6</v>
      </c>
      <c r="C14" s="3">
        <v>0.14000000000000001</v>
      </c>
      <c r="D14" s="1" t="s">
        <v>16</v>
      </c>
    </row>
    <row r="15" spans="2:7" x14ac:dyDescent="0.35">
      <c r="C15" s="3"/>
    </row>
    <row r="16" spans="2:7" x14ac:dyDescent="0.35">
      <c r="C16" s="3"/>
    </row>
    <row r="18" spans="2:7" x14ac:dyDescent="0.35">
      <c r="B18" s="1" t="s">
        <v>0</v>
      </c>
      <c r="E18" s="7">
        <f>C9*(C11/C10)^(1/2)*SIN(RADIANS(1/(((C10*C11)/1000000000000)^(1/2)))*C13/C12)</f>
        <v>4.5450707274541514E-2</v>
      </c>
      <c r="F18" s="1" t="s">
        <v>12</v>
      </c>
      <c r="G18" s="1" t="s">
        <v>15</v>
      </c>
    </row>
    <row r="19" spans="2:7" x14ac:dyDescent="0.35">
      <c r="E19" s="7">
        <f>C9*(C11/C10)^(1/2)*SIN(RADIANS(1/(((C10*C11)/1000000000000)^(1/2)))*C14/C12)</f>
        <v>1.272634649944843E-2</v>
      </c>
      <c r="F19" s="1" t="s">
        <v>12</v>
      </c>
      <c r="G19" s="1" t="s">
        <v>17</v>
      </c>
    </row>
    <row r="27" spans="2:7" x14ac:dyDescent="0.35">
      <c r="B27" s="1" t="s">
        <v>18</v>
      </c>
      <c r="E27" s="4">
        <f>(2*F10/F11)^(1/2)</f>
        <v>1.5811388300841898</v>
      </c>
      <c r="F27" s="1" t="s">
        <v>12</v>
      </c>
    </row>
    <row r="38" spans="2:6" x14ac:dyDescent="0.35">
      <c r="B38" s="1" t="s">
        <v>19</v>
      </c>
      <c r="D38" s="6">
        <f>C9*(1-C13)/(C12*C10/1000000)</f>
        <v>2.604166666666667</v>
      </c>
      <c r="E38" s="1" t="s">
        <v>12</v>
      </c>
      <c r="F38" s="1" t="s">
        <v>15</v>
      </c>
    </row>
    <row r="39" spans="2:6" x14ac:dyDescent="0.35">
      <c r="D39" s="6">
        <f>C9*(1-C14)/(C12*C10/1000000)</f>
        <v>4.479166666666667</v>
      </c>
      <c r="E39" s="1" t="s">
        <v>12</v>
      </c>
      <c r="F39" s="1" t="s">
        <v>17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Shih/WHQ/Wistron</dc:creator>
  <cp:lastModifiedBy>Tom Shih/WHQ/Wistron</cp:lastModifiedBy>
  <dcterms:created xsi:type="dcterms:W3CDTF">2015-06-05T18:17:20Z</dcterms:created>
  <dcterms:modified xsi:type="dcterms:W3CDTF">2025-09-04T08:03:22Z</dcterms:modified>
</cp:coreProperties>
</file>