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90" windowWidth="14355" windowHeight="748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C37" i="1" l="1"/>
  <c r="C36" i="1"/>
  <c r="C35" i="1"/>
  <c r="C33" i="1"/>
  <c r="C34" i="1"/>
  <c r="C32" i="1"/>
  <c r="C31" i="1"/>
  <c r="C30" i="1"/>
  <c r="C29" i="1"/>
  <c r="C40" i="1"/>
  <c r="F12" i="1"/>
  <c r="F19" i="1"/>
  <c r="F18" i="1"/>
  <c r="F16" i="1"/>
  <c r="F15" i="1"/>
  <c r="F14" i="1"/>
  <c r="F13" i="1"/>
  <c r="F11" i="1"/>
  <c r="F9" i="1"/>
  <c r="F8" i="1"/>
  <c r="F23" i="1" l="1"/>
</calcChain>
</file>

<file path=xl/sharedStrings.xml><?xml version="1.0" encoding="utf-8"?>
<sst xmlns="http://schemas.openxmlformats.org/spreadsheetml/2006/main" count="145" uniqueCount="97">
  <si>
    <t>ADJCNT</t>
  </si>
  <si>
    <t>ADJDIR</t>
  </si>
  <si>
    <t>JESDV</t>
  </si>
  <si>
    <t>SUBCLASSV</t>
  </si>
  <si>
    <t>Binary Value</t>
  </si>
  <si>
    <t>Parameter</t>
  </si>
  <si>
    <t>BID</t>
  </si>
  <si>
    <t>CF</t>
  </si>
  <si>
    <t>CS</t>
  </si>
  <si>
    <t>DID</t>
  </si>
  <si>
    <t>F</t>
  </si>
  <si>
    <t>HD</t>
  </si>
  <si>
    <t>K</t>
  </si>
  <si>
    <t>L</t>
  </si>
  <si>
    <t>LID</t>
  </si>
  <si>
    <t>M</t>
  </si>
  <si>
    <t>N</t>
  </si>
  <si>
    <t>N'</t>
  </si>
  <si>
    <t>PHADJ</t>
  </si>
  <si>
    <t>S</t>
  </si>
  <si>
    <t>SCR</t>
  </si>
  <si>
    <t>RES1</t>
  </si>
  <si>
    <t>RES2</t>
  </si>
  <si>
    <t>CHKSUM</t>
  </si>
  <si>
    <t>Description</t>
  </si>
  <si>
    <t>Direction to adjust DAC LMFC
0 - Advance
1 - Delay
Applies to Subclass 2 Operation Only. Program 0x0 for DAC3xJ8x</t>
  </si>
  <si>
    <t>Parameter Range</t>
  </si>
  <si>
    <t>0 to 15</t>
  </si>
  <si>
    <t>0 to 1</t>
  </si>
  <si>
    <t>Field</t>
  </si>
  <si>
    <t>ADJCNT&lt;3:0&gt;</t>
  </si>
  <si>
    <t>Encoding</t>
  </si>
  <si>
    <t>ADJDIR&lt;0&gt;</t>
  </si>
  <si>
    <t xml:space="preserve">Bank ID - Extension to DID. </t>
  </si>
  <si>
    <t>Number of control words per frame clock period per link</t>
  </si>
  <si>
    <t>0 to 32</t>
  </si>
  <si>
    <t>BID&lt;3:0&gt;</t>
  </si>
  <si>
    <t>CF&lt;4:0&gt;</t>
  </si>
  <si>
    <t>Number of control bits per sample</t>
  </si>
  <si>
    <t>0 to 3</t>
  </si>
  <si>
    <t>CS&lt;1:0&gt;</t>
  </si>
  <si>
    <t>Device (link) identification number</t>
  </si>
  <si>
    <t>0 to 255</t>
  </si>
  <si>
    <t>DID&lt;7:0&gt;</t>
  </si>
  <si>
    <t>Number of octets per frame</t>
  </si>
  <si>
    <t>1 to 256</t>
  </si>
  <si>
    <t>F&lt;7:0&gt;</t>
  </si>
  <si>
    <t>Binary value minus 1</t>
  </si>
  <si>
    <t>High Density Format</t>
  </si>
  <si>
    <t>HD&lt;0&gt;</t>
  </si>
  <si>
    <t>JESD204 Version
000 - JESD204A
001 - JESD204B</t>
  </si>
  <si>
    <t>0 to 7</t>
  </si>
  <si>
    <t>JESDV&lt;2:0&gt;</t>
  </si>
  <si>
    <t>Number of frames per multiframe</t>
  </si>
  <si>
    <t>1 to 32</t>
  </si>
  <si>
    <t>K&lt;4:0&gt;</t>
  </si>
  <si>
    <t>Number of lanes per converter device (link)</t>
  </si>
  <si>
    <t>L&lt;4:0&gt;</t>
  </si>
  <si>
    <t>Lane identification number (withink link)</t>
  </si>
  <si>
    <t>0 to 31</t>
  </si>
  <si>
    <t>LID&lt;4:0&gt;</t>
  </si>
  <si>
    <t>Number of converters per device</t>
  </si>
  <si>
    <t>M&lt;7:0&gt;</t>
  </si>
  <si>
    <t>Binary Value minus 1</t>
  </si>
  <si>
    <t>Converter resolution</t>
  </si>
  <si>
    <t>N&lt;4:0&gt;</t>
  </si>
  <si>
    <t>Total number of bits per sample</t>
  </si>
  <si>
    <t>N'&lt;4:0&gt;</t>
  </si>
  <si>
    <t>Phase adjustment request to DAC subclass 2 only</t>
  </si>
  <si>
    <t>PHADJ&lt;0&gt;</t>
  </si>
  <si>
    <t>Binary value</t>
  </si>
  <si>
    <t>Number of samples per converter per frame cycle</t>
  </si>
  <si>
    <t>S&lt;4:0&gt;</t>
  </si>
  <si>
    <t>Scrambling enabled</t>
  </si>
  <si>
    <t>SCR&lt;0&gt;</t>
  </si>
  <si>
    <t>Device Subclass Version
000 - Subclass 0
001 - Subclass 1
010 - Subclass 2</t>
  </si>
  <si>
    <t>SUBCLASSV&lt;2:0&gt;</t>
  </si>
  <si>
    <t>Reserved field 1</t>
  </si>
  <si>
    <t>RES1&lt;7:0&gt;</t>
  </si>
  <si>
    <t xml:space="preserve">Reserved field 2 </t>
  </si>
  <si>
    <t>RES2&lt;7:0&gt;</t>
  </si>
  <si>
    <t>Checksum: summation of all above field modular 256</t>
  </si>
  <si>
    <t>FCHK&lt;7:0&gt;</t>
  </si>
  <si>
    <t>Number of adjustment resolution steps to adjust DAC LMFC
Applies to Subclass 2 Operation Only. Program 0x0000 for DAC3xJ8x</t>
  </si>
  <si>
    <t>0x00</t>
  </si>
  <si>
    <t>*Lane Dependent. Check Config70 to Config72</t>
  </si>
  <si>
    <t>DAC3xJ8x Setting (decimal)</t>
  </si>
  <si>
    <t>Octet #</t>
  </si>
  <si>
    <t>ADJCNT&lt;3:0&gt; + BID&lt;3:0&gt;</t>
  </si>
  <si>
    <t>X + ADJDIR&lt;0&gt; + PHADJ&lt;0&gt; + LID&lt;4:0&gt;</t>
  </si>
  <si>
    <t>SCR&lt;0&gt; + X + X + L&lt;4:0&gt;</t>
  </si>
  <si>
    <t>X + X + X + K&lt;4:0&gt;</t>
  </si>
  <si>
    <t>CS&lt;1:0&gt; + X + N&lt;4:0&gt;</t>
  </si>
  <si>
    <t>SUBCLASSV&lt;2:0&gt; + X + N'&lt;4:0&gt;</t>
  </si>
  <si>
    <t>JESDV&lt;2:0&gt; + X + S&lt;4:0&gt;</t>
  </si>
  <si>
    <t>HD&lt;0&gt; + X + X + CF&lt;4:0&gt;</t>
  </si>
  <si>
    <t>Link Configuration Data and Encoding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</si>
</sst>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49" fontId="0" fillId="0" borderId="0" xfId="0" applyNumberFormat="1" applyAlignment="1">
      <alignment wrapText="1"/>
    </xf>
    <xf numFmtId="20" fontId="0" fillId="0" borderId="0" xfId="0" applyNumberFormat="1"/>
    <xf numFmtId="0" fontId="0" fillId="0" borderId="0" xfId="0" applyAlignment="1">
      <alignment horizontal="left" vertical="top"/>
    </xf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104775</xdr:colOff>
      <xdr:row>24</xdr:row>
      <xdr:rowOff>57151</xdr:rowOff>
    </xdr:from>
    <xdr:to>
      <xdr:col>6</xdr:col>
      <xdr:colOff>561975</xdr:colOff>
      <xdr:row>40</xdr:row>
      <xdr:rowOff>164307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81650" y="6724651"/>
          <a:ext cx="4524375" cy="31551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0"/>
  <sheetViews>
    <sheetView tabSelected="1" workbookViewId="0">
      <selection activeCell="G5" sqref="G5"/>
    </sheetView>
  </sheetViews>
  <sheetFormatPr defaultRowHeight="15" x14ac:dyDescent="0.25"/>
  <cols>
    <col min="1" max="1" width="11" bestFit="1" customWidth="1"/>
    <col min="2" max="2" width="54.85546875" style="1" bestFit="1" customWidth="1"/>
    <col min="3" max="3" width="16.28515625" bestFit="1" customWidth="1"/>
    <col min="4" max="4" width="15.7109375" bestFit="1" customWidth="1"/>
    <col min="5" max="5" width="19.7109375" bestFit="1" customWidth="1"/>
    <col min="6" max="6" width="25.5703125" bestFit="1" customWidth="1"/>
  </cols>
  <sheetData>
    <row r="1" spans="1:11" x14ac:dyDescent="0.25">
      <c r="A1" t="s">
        <v>5</v>
      </c>
      <c r="B1" s="1" t="s">
        <v>24</v>
      </c>
      <c r="C1" t="s">
        <v>26</v>
      </c>
      <c r="D1" t="s">
        <v>29</v>
      </c>
      <c r="E1" t="s">
        <v>31</v>
      </c>
      <c r="F1" t="s">
        <v>86</v>
      </c>
      <c r="I1" s="4" t="s">
        <v>13</v>
      </c>
      <c r="J1" s="4">
        <v>4</v>
      </c>
    </row>
    <row r="2" spans="1:11" ht="45" x14ac:dyDescent="0.25">
      <c r="A2" t="s">
        <v>0</v>
      </c>
      <c r="B2" s="1" t="s">
        <v>83</v>
      </c>
      <c r="C2" t="s">
        <v>27</v>
      </c>
      <c r="D2" t="s">
        <v>30</v>
      </c>
      <c r="E2" t="s">
        <v>4</v>
      </c>
      <c r="F2">
        <v>0</v>
      </c>
      <c r="I2" s="4" t="s">
        <v>15</v>
      </c>
      <c r="J2" s="4">
        <v>4</v>
      </c>
    </row>
    <row r="3" spans="1:11" ht="75" x14ac:dyDescent="0.25">
      <c r="A3" t="s">
        <v>1</v>
      </c>
      <c r="B3" s="1" t="s">
        <v>25</v>
      </c>
      <c r="C3" t="s">
        <v>28</v>
      </c>
      <c r="D3" t="s">
        <v>32</v>
      </c>
      <c r="E3" t="s">
        <v>4</v>
      </c>
      <c r="F3">
        <v>0</v>
      </c>
      <c r="I3" s="4" t="s">
        <v>10</v>
      </c>
      <c r="J3" s="4">
        <v>2</v>
      </c>
    </row>
    <row r="4" spans="1:11" x14ac:dyDescent="0.25">
      <c r="A4" t="s">
        <v>6</v>
      </c>
      <c r="B4" s="1" t="s">
        <v>33</v>
      </c>
      <c r="C4" t="s">
        <v>27</v>
      </c>
      <c r="D4" t="s">
        <v>36</v>
      </c>
      <c r="E4" t="s">
        <v>4</v>
      </c>
      <c r="F4">
        <v>0</v>
      </c>
      <c r="I4" s="4" t="s">
        <v>12</v>
      </c>
      <c r="J4" s="4">
        <v>20</v>
      </c>
    </row>
    <row r="5" spans="1:11" x14ac:dyDescent="0.25">
      <c r="A5" t="s">
        <v>7</v>
      </c>
      <c r="B5" s="1" t="s">
        <v>34</v>
      </c>
      <c r="C5" t="s">
        <v>35</v>
      </c>
      <c r="D5" t="s">
        <v>37</v>
      </c>
      <c r="E5" t="s">
        <v>4</v>
      </c>
      <c r="F5">
        <v>0</v>
      </c>
      <c r="I5" s="4" t="s">
        <v>19</v>
      </c>
      <c r="J5" s="4">
        <v>1</v>
      </c>
    </row>
    <row r="6" spans="1:11" x14ac:dyDescent="0.25">
      <c r="A6" t="s">
        <v>8</v>
      </c>
      <c r="B6" s="1" t="s">
        <v>38</v>
      </c>
      <c r="C6" t="s">
        <v>39</v>
      </c>
      <c r="D6" t="s">
        <v>40</v>
      </c>
      <c r="E6" t="s">
        <v>4</v>
      </c>
      <c r="F6">
        <v>0</v>
      </c>
      <c r="I6" s="4" t="s">
        <v>16</v>
      </c>
      <c r="J6" s="4">
        <v>16</v>
      </c>
    </row>
    <row r="7" spans="1:11" x14ac:dyDescent="0.25">
      <c r="A7" t="s">
        <v>9</v>
      </c>
      <c r="B7" s="1" t="s">
        <v>41</v>
      </c>
      <c r="C7" t="s">
        <v>42</v>
      </c>
      <c r="D7" t="s">
        <v>43</v>
      </c>
      <c r="E7" t="s">
        <v>4</v>
      </c>
      <c r="F7">
        <v>0</v>
      </c>
      <c r="I7" s="4" t="s">
        <v>17</v>
      </c>
      <c r="J7" s="4">
        <v>16</v>
      </c>
    </row>
    <row r="8" spans="1:11" x14ac:dyDescent="0.25">
      <c r="A8" t="s">
        <v>10</v>
      </c>
      <c r="B8" s="1" t="s">
        <v>44</v>
      </c>
      <c r="C8" t="s">
        <v>45</v>
      </c>
      <c r="D8" t="s">
        <v>46</v>
      </c>
      <c r="E8" t="s">
        <v>47</v>
      </c>
      <c r="F8">
        <f>J3-1</f>
        <v>1</v>
      </c>
      <c r="I8" s="4" t="s">
        <v>11</v>
      </c>
      <c r="J8" s="4">
        <v>1</v>
      </c>
    </row>
    <row r="9" spans="1:11" x14ac:dyDescent="0.25">
      <c r="A9" t="s">
        <v>11</v>
      </c>
      <c r="B9" s="1" t="s">
        <v>48</v>
      </c>
      <c r="C9" t="s">
        <v>28</v>
      </c>
      <c r="D9" t="s">
        <v>49</v>
      </c>
      <c r="E9" t="s">
        <v>4</v>
      </c>
      <c r="F9">
        <f>J8</f>
        <v>1</v>
      </c>
      <c r="I9" s="4" t="s">
        <v>14</v>
      </c>
      <c r="J9" s="4">
        <v>0</v>
      </c>
      <c r="K9" t="s">
        <v>85</v>
      </c>
    </row>
    <row r="10" spans="1:11" ht="45" x14ac:dyDescent="0.25">
      <c r="A10" t="s">
        <v>2</v>
      </c>
      <c r="B10" s="1" t="s">
        <v>50</v>
      </c>
      <c r="C10" t="s">
        <v>51</v>
      </c>
      <c r="D10" t="s">
        <v>52</v>
      </c>
      <c r="E10" t="s">
        <v>4</v>
      </c>
      <c r="F10">
        <v>1</v>
      </c>
      <c r="I10" s="4" t="s">
        <v>20</v>
      </c>
      <c r="J10" s="4">
        <v>0</v>
      </c>
    </row>
    <row r="11" spans="1:11" x14ac:dyDescent="0.25">
      <c r="A11" t="s">
        <v>12</v>
      </c>
      <c r="B11" s="1" t="s">
        <v>53</v>
      </c>
      <c r="C11" t="s">
        <v>54</v>
      </c>
      <c r="D11" t="s">
        <v>55</v>
      </c>
      <c r="E11" t="s">
        <v>47</v>
      </c>
      <c r="F11">
        <f>J4-1</f>
        <v>19</v>
      </c>
    </row>
    <row r="12" spans="1:11" x14ac:dyDescent="0.25">
      <c r="A12" t="s">
        <v>13</v>
      </c>
      <c r="B12" s="1" t="s">
        <v>56</v>
      </c>
      <c r="C12" t="s">
        <v>54</v>
      </c>
      <c r="D12" t="s">
        <v>57</v>
      </c>
      <c r="E12" t="s">
        <v>47</v>
      </c>
      <c r="F12">
        <f>J1-1</f>
        <v>3</v>
      </c>
    </row>
    <row r="13" spans="1:11" x14ac:dyDescent="0.25">
      <c r="A13" t="s">
        <v>14</v>
      </c>
      <c r="B13" s="1" t="s">
        <v>58</v>
      </c>
      <c r="C13" t="s">
        <v>59</v>
      </c>
      <c r="D13" t="s">
        <v>60</v>
      </c>
      <c r="E13" t="s">
        <v>4</v>
      </c>
      <c r="F13">
        <f>J9</f>
        <v>0</v>
      </c>
    </row>
    <row r="14" spans="1:11" x14ac:dyDescent="0.25">
      <c r="A14" t="s">
        <v>15</v>
      </c>
      <c r="B14" s="1" t="s">
        <v>61</v>
      </c>
      <c r="C14" t="s">
        <v>45</v>
      </c>
      <c r="D14" t="s">
        <v>62</v>
      </c>
      <c r="E14" t="s">
        <v>63</v>
      </c>
      <c r="F14">
        <f>J2-1</f>
        <v>3</v>
      </c>
    </row>
    <row r="15" spans="1:11" x14ac:dyDescent="0.25">
      <c r="A15" t="s">
        <v>16</v>
      </c>
      <c r="B15" s="1" t="s">
        <v>64</v>
      </c>
      <c r="C15" t="s">
        <v>54</v>
      </c>
      <c r="D15" t="s">
        <v>65</v>
      </c>
      <c r="E15" t="s">
        <v>47</v>
      </c>
      <c r="F15">
        <f>J6-1</f>
        <v>15</v>
      </c>
    </row>
    <row r="16" spans="1:11" x14ac:dyDescent="0.25">
      <c r="A16" t="s">
        <v>17</v>
      </c>
      <c r="B16" s="1" t="s">
        <v>66</v>
      </c>
      <c r="C16" s="2" t="s">
        <v>54</v>
      </c>
      <c r="D16" t="s">
        <v>67</v>
      </c>
      <c r="E16" t="s">
        <v>47</v>
      </c>
      <c r="F16">
        <f>J7-1</f>
        <v>15</v>
      </c>
    </row>
    <row r="17" spans="1:6" x14ac:dyDescent="0.25">
      <c r="A17" t="s">
        <v>18</v>
      </c>
      <c r="B17" s="1" t="s">
        <v>68</v>
      </c>
      <c r="C17" t="s">
        <v>28</v>
      </c>
      <c r="D17" t="s">
        <v>69</v>
      </c>
      <c r="E17" t="s">
        <v>70</v>
      </c>
      <c r="F17">
        <v>0</v>
      </c>
    </row>
    <row r="18" spans="1:6" x14ac:dyDescent="0.25">
      <c r="A18" t="s">
        <v>19</v>
      </c>
      <c r="B18" s="1" t="s">
        <v>71</v>
      </c>
      <c r="C18" t="s">
        <v>54</v>
      </c>
      <c r="D18" t="s">
        <v>72</v>
      </c>
      <c r="E18" t="s">
        <v>47</v>
      </c>
      <c r="F18">
        <f>J5-1</f>
        <v>0</v>
      </c>
    </row>
    <row r="19" spans="1:6" x14ac:dyDescent="0.25">
      <c r="A19" t="s">
        <v>20</v>
      </c>
      <c r="B19" s="1" t="s">
        <v>73</v>
      </c>
      <c r="C19" t="s">
        <v>28</v>
      </c>
      <c r="D19" t="s">
        <v>74</v>
      </c>
      <c r="E19" t="s">
        <v>70</v>
      </c>
      <c r="F19">
        <f>J10</f>
        <v>0</v>
      </c>
    </row>
    <row r="20" spans="1:6" ht="60" x14ac:dyDescent="0.25">
      <c r="A20" t="s">
        <v>3</v>
      </c>
      <c r="B20" s="1" t="s">
        <v>75</v>
      </c>
      <c r="C20" t="s">
        <v>51</v>
      </c>
      <c r="D20" t="s">
        <v>76</v>
      </c>
      <c r="E20" t="s">
        <v>70</v>
      </c>
      <c r="F20">
        <v>1</v>
      </c>
    </row>
    <row r="21" spans="1:6" x14ac:dyDescent="0.25">
      <c r="A21" t="s">
        <v>21</v>
      </c>
      <c r="B21" s="1" t="s">
        <v>77</v>
      </c>
      <c r="C21" t="s">
        <v>42</v>
      </c>
      <c r="D21" t="s">
        <v>78</v>
      </c>
      <c r="E21" t="s">
        <v>70</v>
      </c>
      <c r="F21">
        <v>0</v>
      </c>
    </row>
    <row r="22" spans="1:6" x14ac:dyDescent="0.25">
      <c r="A22" t="s">
        <v>22</v>
      </c>
      <c r="B22" s="1" t="s">
        <v>79</v>
      </c>
      <c r="C22" t="s">
        <v>42</v>
      </c>
      <c r="D22" t="s">
        <v>80</v>
      </c>
      <c r="E22" t="s">
        <v>70</v>
      </c>
      <c r="F22">
        <v>0</v>
      </c>
    </row>
    <row r="23" spans="1:6" x14ac:dyDescent="0.25">
      <c r="A23" t="s">
        <v>23</v>
      </c>
      <c r="B23" s="1" t="s">
        <v>81</v>
      </c>
      <c r="C23" t="s">
        <v>42</v>
      </c>
      <c r="D23" t="s">
        <v>82</v>
      </c>
      <c r="E23" t="s">
        <v>4</v>
      </c>
      <c r="F23">
        <f>MOD(SUM(F2:F22), 256)</f>
        <v>59</v>
      </c>
    </row>
    <row r="25" spans="1:6" x14ac:dyDescent="0.25">
      <c r="A25" t="s">
        <v>96</v>
      </c>
    </row>
    <row r="26" spans="1:6" x14ac:dyDescent="0.25">
      <c r="A26" t="s">
        <v>87</v>
      </c>
    </row>
    <row r="27" spans="1:6" x14ac:dyDescent="0.25">
      <c r="A27">
        <v>0</v>
      </c>
      <c r="B27" s="1" t="s">
        <v>43</v>
      </c>
      <c r="C27" t="s">
        <v>84</v>
      </c>
    </row>
    <row r="28" spans="1:6" x14ac:dyDescent="0.25">
      <c r="A28">
        <v>1</v>
      </c>
      <c r="B28" s="1" t="s">
        <v>88</v>
      </c>
      <c r="C28" t="s">
        <v>84</v>
      </c>
    </row>
    <row r="29" spans="1:6" x14ac:dyDescent="0.25">
      <c r="A29">
        <v>2</v>
      </c>
      <c r="B29" s="1" t="s">
        <v>89</v>
      </c>
      <c r="C29" t="str">
        <f>DEC2HEX(F13)</f>
        <v>0</v>
      </c>
    </row>
    <row r="30" spans="1:6" x14ac:dyDescent="0.25">
      <c r="A30">
        <v>3</v>
      </c>
      <c r="B30" s="1" t="s">
        <v>90</v>
      </c>
      <c r="C30" t="str">
        <f>DEC2HEX(F19*2^7 + F12)</f>
        <v>3</v>
      </c>
    </row>
    <row r="31" spans="1:6" x14ac:dyDescent="0.25">
      <c r="A31">
        <v>4</v>
      </c>
      <c r="B31" s="1" t="s">
        <v>46</v>
      </c>
      <c r="C31" t="str">
        <f>DEC2HEX(F8)</f>
        <v>1</v>
      </c>
    </row>
    <row r="32" spans="1:6" x14ac:dyDescent="0.25">
      <c r="A32">
        <v>5</v>
      </c>
      <c r="B32" s="1" t="s">
        <v>91</v>
      </c>
      <c r="C32" t="str">
        <f>DEC2HEX(F11)</f>
        <v>13</v>
      </c>
    </row>
    <row r="33" spans="1:3" x14ac:dyDescent="0.25">
      <c r="A33">
        <v>6</v>
      </c>
      <c r="B33" s="1" t="s">
        <v>62</v>
      </c>
      <c r="C33" t="str">
        <f>DEC2HEX(F14)</f>
        <v>3</v>
      </c>
    </row>
    <row r="34" spans="1:3" x14ac:dyDescent="0.25">
      <c r="A34">
        <v>7</v>
      </c>
      <c r="B34" s="1" t="s">
        <v>92</v>
      </c>
      <c r="C34" t="str">
        <f>DEC2HEX(F15)</f>
        <v>F</v>
      </c>
    </row>
    <row r="35" spans="1:3" x14ac:dyDescent="0.25">
      <c r="A35">
        <v>8</v>
      </c>
      <c r="B35" s="1" t="s">
        <v>93</v>
      </c>
      <c r="C35" t="str">
        <f>DEC2HEX(F20*2^5+F16)</f>
        <v>2F</v>
      </c>
    </row>
    <row r="36" spans="1:3" x14ac:dyDescent="0.25">
      <c r="A36">
        <v>9</v>
      </c>
      <c r="B36" s="1" t="s">
        <v>94</v>
      </c>
      <c r="C36" t="str">
        <f>DEC2HEX(F10*2^5+F18)</f>
        <v>20</v>
      </c>
    </row>
    <row r="37" spans="1:3" x14ac:dyDescent="0.25">
      <c r="A37">
        <v>10</v>
      </c>
      <c r="B37" s="1" t="s">
        <v>95</v>
      </c>
      <c r="C37" t="str">
        <f>DEC2HEX(F9*2^7+F6)</f>
        <v>80</v>
      </c>
    </row>
    <row r="38" spans="1:3" x14ac:dyDescent="0.25">
      <c r="A38">
        <v>11</v>
      </c>
      <c r="B38" s="1" t="s">
        <v>78</v>
      </c>
      <c r="C38" s="3">
        <v>0</v>
      </c>
    </row>
    <row r="39" spans="1:3" x14ac:dyDescent="0.25">
      <c r="A39">
        <v>12</v>
      </c>
      <c r="B39" s="1" t="s">
        <v>80</v>
      </c>
      <c r="C39" s="3">
        <v>0</v>
      </c>
    </row>
    <row r="40" spans="1:3" x14ac:dyDescent="0.25">
      <c r="A40">
        <v>13</v>
      </c>
      <c r="B40" s="1" t="s">
        <v>82</v>
      </c>
      <c r="C40" t="str">
        <f>DEC2HEX(F23)</f>
        <v>3B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Texas Instruments Incorporated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Kang Hung Hsia</dc:creator>
  <cp:lastModifiedBy>Kang Hung Hsia</cp:lastModifiedBy>
  <dcterms:created xsi:type="dcterms:W3CDTF">2016-03-03T14:39:01Z</dcterms:created>
  <dcterms:modified xsi:type="dcterms:W3CDTF">2016-03-03T16:11:05Z</dcterms:modified>
</cp:coreProperties>
</file>