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C13" i="1" s="1"/>
  <c r="C15" i="1" s="1"/>
  <c r="C4" i="1"/>
  <c r="C9" i="1" s="1"/>
  <c r="C16" i="1" l="1"/>
  <c r="C8" i="1"/>
</calcChain>
</file>

<file path=xl/sharedStrings.xml><?xml version="1.0" encoding="utf-8"?>
<sst xmlns="http://schemas.openxmlformats.org/spreadsheetml/2006/main" count="32" uniqueCount="29">
  <si>
    <t>Load Cell Sensitivity</t>
  </si>
  <si>
    <t>mV/V</t>
  </si>
  <si>
    <t>Excitation Voltage</t>
  </si>
  <si>
    <t>V</t>
  </si>
  <si>
    <t>Max load cell output</t>
  </si>
  <si>
    <t>mV</t>
  </si>
  <si>
    <t>ADS1262 input referred noise (32 V/V, SINC1, 1200 SPS)</t>
  </si>
  <si>
    <t>uVrms</t>
  </si>
  <si>
    <t>ENOB</t>
  </si>
  <si>
    <t>Bits</t>
  </si>
  <si>
    <t>OR</t>
  </si>
  <si>
    <t>uVpp</t>
  </si>
  <si>
    <t>Counts</t>
  </si>
  <si>
    <t>&lt;- This is a measure of dyanmic range</t>
  </si>
  <si>
    <t>&lt;- This is a measure of resolution</t>
  </si>
  <si>
    <t>Number of averages</t>
  </si>
  <si>
    <t>Noise reduction factor</t>
  </si>
  <si>
    <t>Averages</t>
  </si>
  <si>
    <t>x</t>
  </si>
  <si>
    <t>Crest factor (to convert RMS to PP)</t>
  </si>
  <si>
    <t>c.f.</t>
  </si>
  <si>
    <t>Averaged Noise RMS</t>
  </si>
  <si>
    <t>Averaged Noise PP</t>
  </si>
  <si>
    <r>
      <t xml:space="preserve">Noise-Free Counts, </t>
    </r>
    <r>
      <rPr>
        <b/>
        <sz val="11"/>
        <color rgb="FFFF0000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averaging</t>
    </r>
  </si>
  <si>
    <r>
      <t xml:space="preserve">Noise-Free Counts, </t>
    </r>
    <r>
      <rPr>
        <b/>
        <sz val="11"/>
        <color rgb="FFFF0000"/>
        <rFont val="Calibri"/>
        <family val="2"/>
        <scheme val="minor"/>
      </rPr>
      <t>AFTER</t>
    </r>
    <r>
      <rPr>
        <sz val="11"/>
        <color theme="1"/>
        <rFont val="Calibri"/>
        <family val="2"/>
        <scheme val="minor"/>
      </rPr>
      <t xml:space="preserve"> averaging</t>
    </r>
  </si>
  <si>
    <t>ADS1262 ONLY</t>
  </si>
  <si>
    <t>&lt;- NOTE: ADS1262 noise spectrum is flat, no 1/f noise, which makes averaging more effective!</t>
  </si>
  <si>
    <t>&lt;- Assumes noise is perfectly Gaussian and little to no offset drift occurs in the data (which would skew the RMS value)</t>
  </si>
  <si>
    <r>
      <t xml:space="preserve">&lt;- </t>
    </r>
    <r>
      <rPr>
        <b/>
        <sz val="11"/>
        <color rgb="FFFF0000"/>
        <rFont val="Calibri"/>
        <family val="2"/>
      </rPr>
      <t>±</t>
    </r>
    <r>
      <rPr>
        <b/>
        <sz val="11"/>
        <color rgb="FFFF0000"/>
        <rFont val="Calibri"/>
        <family val="2"/>
        <scheme val="minor"/>
      </rPr>
      <t>3.3 standard deviations, results in 99.9% confidence interval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</si>
</sst>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 applyAlignment="1"/>
    <xf numFmtId="1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tabSelected="1" workbookViewId="0">
      <selection activeCell="J21" sqref="J21"/>
    </sheetView>
  </sheetViews>
  <sheetFormatPr defaultRowHeight="15" x14ac:dyDescent="0.25"/>
  <cols>
    <col min="1" max="1" width="4.28515625" customWidth="1"/>
    <col min="2" max="2" width="37.42578125" customWidth="1"/>
    <col min="3" max="3" width="9.5703125" style="1" bestFit="1" customWidth="1"/>
    <col min="5" max="5" width="4.7109375" customWidth="1"/>
  </cols>
  <sheetData>
    <row r="2" spans="2:8" x14ac:dyDescent="0.25">
      <c r="B2" t="s">
        <v>0</v>
      </c>
      <c r="C2" s="1">
        <v>2</v>
      </c>
      <c r="D2" t="s">
        <v>1</v>
      </c>
    </row>
    <row r="3" spans="2:8" x14ac:dyDescent="0.25">
      <c r="B3" t="s">
        <v>2</v>
      </c>
      <c r="C3" s="1">
        <v>5</v>
      </c>
      <c r="D3" t="s">
        <v>3</v>
      </c>
    </row>
    <row r="4" spans="2:8" x14ac:dyDescent="0.25">
      <c r="B4" t="s">
        <v>4</v>
      </c>
      <c r="C4" s="1">
        <f>C3*C2</f>
        <v>10</v>
      </c>
      <c r="D4" t="s">
        <v>5</v>
      </c>
    </row>
    <row r="6" spans="2:8" x14ac:dyDescent="0.25">
      <c r="B6" s="7" t="s">
        <v>25</v>
      </c>
      <c r="C6" s="7"/>
      <c r="D6" s="7"/>
      <c r="E6" s="7"/>
      <c r="F6" s="7"/>
      <c r="G6" s="7"/>
    </row>
    <row r="7" spans="2:8" ht="30" x14ac:dyDescent="0.25">
      <c r="B7" s="2" t="s">
        <v>6</v>
      </c>
      <c r="C7" s="8">
        <v>0.19700000000000001</v>
      </c>
      <c r="D7" s="9" t="s">
        <v>7</v>
      </c>
      <c r="E7" s="10" t="s">
        <v>10</v>
      </c>
      <c r="F7" s="8">
        <v>1.5189999999999999</v>
      </c>
      <c r="G7" s="9" t="s">
        <v>11</v>
      </c>
      <c r="H7" s="11" t="s">
        <v>26</v>
      </c>
    </row>
    <row r="8" spans="2:8" x14ac:dyDescent="0.25">
      <c r="B8" t="s">
        <v>23</v>
      </c>
      <c r="C8" s="6">
        <f>(C4*0.001)/(F7*0.000001)</f>
        <v>6583.2784726793952</v>
      </c>
      <c r="D8" s="4" t="s">
        <v>12</v>
      </c>
      <c r="F8" s="5"/>
      <c r="G8" s="5"/>
      <c r="H8" s="5" t="s">
        <v>14</v>
      </c>
    </row>
    <row r="9" spans="2:8" x14ac:dyDescent="0.25">
      <c r="B9" t="s">
        <v>8</v>
      </c>
      <c r="C9" s="3">
        <f>LOG((C4*0.001)/(C7*0.000001),2)</f>
        <v>15.63144484475516</v>
      </c>
      <c r="D9" t="s">
        <v>9</v>
      </c>
      <c r="F9" s="5"/>
      <c r="G9" s="5"/>
      <c r="H9" s="5" t="s">
        <v>13</v>
      </c>
    </row>
    <row r="11" spans="2:8" x14ac:dyDescent="0.25">
      <c r="B11" t="s">
        <v>15</v>
      </c>
      <c r="C11" s="1">
        <v>100</v>
      </c>
      <c r="D11" t="s">
        <v>17</v>
      </c>
    </row>
    <row r="12" spans="2:8" x14ac:dyDescent="0.25">
      <c r="B12" t="s">
        <v>16</v>
      </c>
      <c r="C12" s="1">
        <f>SQRT(C11)</f>
        <v>10</v>
      </c>
      <c r="D12" t="s">
        <v>18</v>
      </c>
    </row>
    <row r="13" spans="2:8" x14ac:dyDescent="0.25">
      <c r="B13" t="s">
        <v>21</v>
      </c>
      <c r="C13" s="1">
        <f>C7/C12</f>
        <v>1.9700000000000002E-2</v>
      </c>
      <c r="D13" t="s">
        <v>7</v>
      </c>
      <c r="F13" s="5"/>
      <c r="G13" s="5"/>
      <c r="H13" s="5" t="s">
        <v>27</v>
      </c>
    </row>
    <row r="14" spans="2:8" x14ac:dyDescent="0.25">
      <c r="B14" t="s">
        <v>19</v>
      </c>
      <c r="C14" s="1">
        <v>6.6</v>
      </c>
      <c r="D14" t="s">
        <v>20</v>
      </c>
      <c r="H14" s="5" t="s">
        <v>28</v>
      </c>
    </row>
    <row r="15" spans="2:8" x14ac:dyDescent="0.25">
      <c r="B15" t="s">
        <v>22</v>
      </c>
      <c r="C15" s="1">
        <f>C14*C13</f>
        <v>0.13002</v>
      </c>
      <c r="D15" t="s">
        <v>11</v>
      </c>
    </row>
    <row r="16" spans="2:8" x14ac:dyDescent="0.25">
      <c r="B16" t="s">
        <v>24</v>
      </c>
      <c r="C16" s="6">
        <f>(C4*0.001)/(C15*0.000001)</f>
        <v>76911.244423934782</v>
      </c>
      <c r="D16" s="4" t="s">
        <v>12</v>
      </c>
    </row>
  </sheetData>
  <mergeCells count="1">
    <mergeCell ref="B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Christopher</dc:creator>
  <cp:lastModifiedBy>Hall, Christopher</cp:lastModifiedBy>
  <dcterms:created xsi:type="dcterms:W3CDTF">2019-02-13T17:47:34Z</dcterms:created>
  <dcterms:modified xsi:type="dcterms:W3CDTF">2019-02-13T18:55:15Z</dcterms:modified>
</cp:coreProperties>
</file>