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gemini-my.sharepoint.com/personal/vandhana_g_capgemini_com/Documents/Desktop/"/>
    </mc:Choice>
  </mc:AlternateContent>
  <xr:revisionPtr revIDLastSave="0" documentId="8_{CFCE1EB7-B5EB-4709-A0ED-D870DCAD31FD}" xr6:coauthVersionLast="47" xr6:coauthVersionMax="47" xr10:uidLastSave="{00000000-0000-0000-0000-000000000000}"/>
  <bookViews>
    <workbookView xWindow="-108" yWindow="-108" windowWidth="23256" windowHeight="12456" xr2:uid="{D2475EEB-315E-4A33-8C40-FD7B491247DC}"/>
  </bookViews>
  <sheets>
    <sheet name="DAC_Mod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F5" i="1"/>
  <c r="C6" i="1"/>
  <c r="D6" i="1" s="1"/>
  <c r="F6" i="1" s="1"/>
  <c r="C7" i="1"/>
  <c r="D7" i="1"/>
  <c r="F7" i="1"/>
  <c r="C8" i="1"/>
  <c r="D8" i="1"/>
  <c r="F8" i="1" s="1"/>
  <c r="C9" i="1"/>
  <c r="D9" i="1" s="1"/>
  <c r="F9" i="1" s="1"/>
  <c r="C10" i="1"/>
  <c r="D10" i="1"/>
  <c r="F10" i="1"/>
  <c r="C11" i="1"/>
  <c r="D11" i="1" s="1"/>
  <c r="F11" i="1" s="1"/>
  <c r="C12" i="1"/>
  <c r="D12" i="1"/>
  <c r="F12" i="1"/>
  <c r="C13" i="1"/>
  <c r="D13" i="1"/>
  <c r="F13" i="1"/>
  <c r="C14" i="1"/>
  <c r="D14" i="1" s="1"/>
  <c r="F14" i="1" s="1"/>
  <c r="C15" i="1"/>
  <c r="D15" i="1"/>
  <c r="F15" i="1"/>
  <c r="C16" i="1"/>
  <c r="D16" i="1"/>
  <c r="F16" i="1" s="1"/>
  <c r="C17" i="1"/>
  <c r="D17" i="1" s="1"/>
  <c r="F17" i="1" s="1"/>
  <c r="C18" i="1"/>
  <c r="D18" i="1"/>
  <c r="F18" i="1"/>
  <c r="C19" i="1"/>
  <c r="D19" i="1" s="1"/>
  <c r="F19" i="1" s="1"/>
  <c r="C20" i="1"/>
  <c r="D20" i="1"/>
  <c r="F20" i="1"/>
  <c r="C21" i="1"/>
  <c r="D21" i="1"/>
  <c r="F21" i="1"/>
  <c r="C22" i="1"/>
  <c r="D22" i="1" s="1"/>
  <c r="F22" i="1" s="1"/>
  <c r="C23" i="1"/>
  <c r="D23" i="1"/>
  <c r="F23" i="1"/>
  <c r="C24" i="1"/>
  <c r="D24" i="1"/>
  <c r="F24" i="1" s="1"/>
  <c r="C25" i="1"/>
  <c r="D25" i="1" s="1"/>
  <c r="F25" i="1" s="1"/>
  <c r="C26" i="1"/>
  <c r="D26" i="1"/>
  <c r="F26" i="1"/>
  <c r="C27" i="1"/>
  <c r="D27" i="1" s="1"/>
  <c r="F27" i="1" s="1"/>
  <c r="C28" i="1"/>
  <c r="D28" i="1"/>
  <c r="F28" i="1"/>
  <c r="C29" i="1"/>
  <c r="D29" i="1"/>
  <c r="F29" i="1"/>
  <c r="C30" i="1"/>
  <c r="D30" i="1" s="1"/>
  <c r="F30" i="1" s="1"/>
  <c r="C31" i="1"/>
  <c r="D31" i="1"/>
  <c r="F31" i="1"/>
  <c r="C32" i="1"/>
  <c r="D32" i="1"/>
  <c r="F32" i="1" s="1"/>
  <c r="C33" i="1"/>
  <c r="D33" i="1" s="1"/>
  <c r="F33" i="1" s="1"/>
  <c r="C34" i="1"/>
  <c r="D34" i="1"/>
  <c r="F34" i="1"/>
  <c r="C35" i="1"/>
  <c r="D35" i="1" s="1"/>
  <c r="F35" i="1" s="1"/>
  <c r="C36" i="1"/>
  <c r="D36" i="1"/>
  <c r="F36" i="1"/>
  <c r="C37" i="1"/>
  <c r="D37" i="1"/>
  <c r="F37" i="1"/>
  <c r="B38" i="1"/>
  <c r="D38" i="1"/>
  <c r="F38" i="1" s="1"/>
  <c r="C39" i="1"/>
  <c r="D39" i="1"/>
  <c r="F39" i="1"/>
  <c r="B40" i="1"/>
  <c r="D40" i="1"/>
  <c r="F40" i="1" s="1"/>
  <c r="C41" i="1"/>
  <c r="D41" i="1" s="1"/>
  <c r="F41" i="1" s="1"/>
</calcChain>
</file>

<file path=xl/sharedStrings.xml><?xml version="1.0" encoding="utf-8"?>
<sst xmlns="http://schemas.openxmlformats.org/spreadsheetml/2006/main" count="58" uniqueCount="58">
  <si>
    <t>3FF</t>
  </si>
  <si>
    <t>0x3FF8</t>
  </si>
  <si>
    <t>0x3F6</t>
  </si>
  <si>
    <t>3F0</t>
  </si>
  <si>
    <t>0x3F0</t>
  </si>
  <si>
    <t>0x3E0</t>
  </si>
  <si>
    <t>3D8</t>
  </si>
  <si>
    <t>0x3D8</t>
  </si>
  <si>
    <t>3D0</t>
  </si>
  <si>
    <t>0x3D0</t>
  </si>
  <si>
    <t>3A0</t>
  </si>
  <si>
    <t>0x3A0</t>
  </si>
  <si>
    <t>0x370</t>
  </si>
  <si>
    <t>0x350</t>
  </si>
  <si>
    <t>0x330</t>
  </si>
  <si>
    <t>0x300</t>
  </si>
  <si>
    <t>2F0</t>
  </si>
  <si>
    <t>0x2F0</t>
  </si>
  <si>
    <t>2D0</t>
  </si>
  <si>
    <t>0x2D0</t>
  </si>
  <si>
    <t>2A0</t>
  </si>
  <si>
    <t>0x2A0</t>
  </si>
  <si>
    <t>0x270</t>
  </si>
  <si>
    <t>0x250</t>
  </si>
  <si>
    <t>0x230</t>
  </si>
  <si>
    <t>0x200</t>
  </si>
  <si>
    <t>1F0</t>
  </si>
  <si>
    <t>0x1F0</t>
  </si>
  <si>
    <t>1D0</t>
  </si>
  <si>
    <t>0x1D0</t>
  </si>
  <si>
    <t>1A0</t>
  </si>
  <si>
    <t>0x1A0</t>
  </si>
  <si>
    <t>0x170</t>
  </si>
  <si>
    <t>0x150</t>
  </si>
  <si>
    <t>0x130</t>
  </si>
  <si>
    <t>0x100</t>
  </si>
  <si>
    <t>F0</t>
  </si>
  <si>
    <t>0xF0</t>
  </si>
  <si>
    <t>D0</t>
  </si>
  <si>
    <t>0xD0</t>
  </si>
  <si>
    <t>A0</t>
  </si>
  <si>
    <t>0xA0</t>
  </si>
  <si>
    <t>0x70</t>
  </si>
  <si>
    <t>0x50</t>
  </si>
  <si>
    <t>0x30</t>
  </si>
  <si>
    <t>0x20</t>
  </si>
  <si>
    <t>0x15</t>
  </si>
  <si>
    <t>0x10</t>
  </si>
  <si>
    <t>0x5</t>
  </si>
  <si>
    <t>0x2</t>
  </si>
  <si>
    <t>0x1</t>
  </si>
  <si>
    <t>0x0</t>
  </si>
  <si>
    <t>Variation</t>
  </si>
  <si>
    <t>DAC measured value</t>
  </si>
  <si>
    <t>ExpValue at RC</t>
  </si>
  <si>
    <t>Decimal</t>
  </si>
  <si>
    <t>In Hex</t>
  </si>
  <si>
    <t>DAC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</si>
</sst>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DAC Output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55784660673584E-2"/>
          <c:y val="5.7768562241140541E-2"/>
          <c:w val="0.89900901293471158"/>
          <c:h val="0.708702531689209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DAC_Mode1!$D$3</c:f>
              <c:strCache>
                <c:ptCount val="1"/>
                <c:pt idx="0">
                  <c:v>ExpValue at RC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DAC_Mode1!$C$4:$C$41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16</c:v>
                </c:pt>
                <c:pt idx="5">
                  <c:v>21</c:v>
                </c:pt>
                <c:pt idx="6">
                  <c:v>32</c:v>
                </c:pt>
                <c:pt idx="7">
                  <c:v>48</c:v>
                </c:pt>
                <c:pt idx="8">
                  <c:v>80</c:v>
                </c:pt>
                <c:pt idx="9">
                  <c:v>112</c:v>
                </c:pt>
                <c:pt idx="10">
                  <c:v>160</c:v>
                </c:pt>
                <c:pt idx="11">
                  <c:v>208</c:v>
                </c:pt>
                <c:pt idx="12">
                  <c:v>240</c:v>
                </c:pt>
                <c:pt idx="13">
                  <c:v>256</c:v>
                </c:pt>
                <c:pt idx="14">
                  <c:v>304</c:v>
                </c:pt>
                <c:pt idx="15">
                  <c:v>336</c:v>
                </c:pt>
                <c:pt idx="16">
                  <c:v>368</c:v>
                </c:pt>
                <c:pt idx="17">
                  <c:v>416</c:v>
                </c:pt>
                <c:pt idx="18">
                  <c:v>464</c:v>
                </c:pt>
                <c:pt idx="19">
                  <c:v>496</c:v>
                </c:pt>
                <c:pt idx="20">
                  <c:v>512</c:v>
                </c:pt>
                <c:pt idx="21">
                  <c:v>560</c:v>
                </c:pt>
                <c:pt idx="22">
                  <c:v>592</c:v>
                </c:pt>
                <c:pt idx="23">
                  <c:v>624</c:v>
                </c:pt>
                <c:pt idx="24">
                  <c:v>672</c:v>
                </c:pt>
                <c:pt idx="25">
                  <c:v>720</c:v>
                </c:pt>
                <c:pt idx="26">
                  <c:v>752</c:v>
                </c:pt>
                <c:pt idx="27">
                  <c:v>768</c:v>
                </c:pt>
                <c:pt idx="28">
                  <c:v>816</c:v>
                </c:pt>
                <c:pt idx="29">
                  <c:v>848</c:v>
                </c:pt>
                <c:pt idx="30">
                  <c:v>880</c:v>
                </c:pt>
                <c:pt idx="31">
                  <c:v>928</c:v>
                </c:pt>
                <c:pt idx="32">
                  <c:v>976</c:v>
                </c:pt>
                <c:pt idx="33">
                  <c:v>984</c:v>
                </c:pt>
                <c:pt idx="34">
                  <c:v>992</c:v>
                </c:pt>
                <c:pt idx="35">
                  <c:v>1008</c:v>
                </c:pt>
                <c:pt idx="36">
                  <c:v>1014</c:v>
                </c:pt>
                <c:pt idx="37">
                  <c:v>1023</c:v>
                </c:pt>
              </c:numCache>
            </c:numRef>
          </c:xVal>
          <c:yVal>
            <c:numRef>
              <c:f>DAC_Mode1!$D$4:$D$41</c:f>
              <c:numCache>
                <c:formatCode>0.0000</c:formatCode>
                <c:ptCount val="38"/>
                <c:pt idx="0">
                  <c:v>0</c:v>
                </c:pt>
                <c:pt idx="1">
                  <c:v>4.8828125E-3</c:v>
                </c:pt>
                <c:pt idx="2">
                  <c:v>9.765625E-3</c:v>
                </c:pt>
                <c:pt idx="3">
                  <c:v>2.44140625E-2</c:v>
                </c:pt>
                <c:pt idx="4">
                  <c:v>7.8125E-2</c:v>
                </c:pt>
                <c:pt idx="5">
                  <c:v>0.1025390625</c:v>
                </c:pt>
                <c:pt idx="6">
                  <c:v>0.15625</c:v>
                </c:pt>
                <c:pt idx="7">
                  <c:v>0.234375</c:v>
                </c:pt>
                <c:pt idx="8">
                  <c:v>0.390625</c:v>
                </c:pt>
                <c:pt idx="9">
                  <c:v>0.546875</c:v>
                </c:pt>
                <c:pt idx="10">
                  <c:v>0.78125</c:v>
                </c:pt>
                <c:pt idx="11">
                  <c:v>1.015625</c:v>
                </c:pt>
                <c:pt idx="12">
                  <c:v>1.171875</c:v>
                </c:pt>
                <c:pt idx="13">
                  <c:v>1.25</c:v>
                </c:pt>
                <c:pt idx="14">
                  <c:v>1.484375</c:v>
                </c:pt>
                <c:pt idx="15">
                  <c:v>1.640625</c:v>
                </c:pt>
                <c:pt idx="16">
                  <c:v>1.796875</c:v>
                </c:pt>
                <c:pt idx="17">
                  <c:v>2.03125</c:v>
                </c:pt>
                <c:pt idx="18">
                  <c:v>2.265625</c:v>
                </c:pt>
                <c:pt idx="19">
                  <c:v>2.421875</c:v>
                </c:pt>
                <c:pt idx="20">
                  <c:v>2.5</c:v>
                </c:pt>
                <c:pt idx="21">
                  <c:v>2.734375</c:v>
                </c:pt>
                <c:pt idx="22">
                  <c:v>2.890625</c:v>
                </c:pt>
                <c:pt idx="23">
                  <c:v>3.046875</c:v>
                </c:pt>
                <c:pt idx="24">
                  <c:v>3.28125</c:v>
                </c:pt>
                <c:pt idx="25">
                  <c:v>3.515625</c:v>
                </c:pt>
                <c:pt idx="26">
                  <c:v>3.671875</c:v>
                </c:pt>
                <c:pt idx="27">
                  <c:v>3.75</c:v>
                </c:pt>
                <c:pt idx="28">
                  <c:v>3.984375</c:v>
                </c:pt>
                <c:pt idx="29">
                  <c:v>4.140625</c:v>
                </c:pt>
                <c:pt idx="30">
                  <c:v>4.296875</c:v>
                </c:pt>
                <c:pt idx="31">
                  <c:v>4.53125</c:v>
                </c:pt>
                <c:pt idx="32">
                  <c:v>4.765625</c:v>
                </c:pt>
                <c:pt idx="33">
                  <c:v>4.8046875</c:v>
                </c:pt>
                <c:pt idx="34">
                  <c:v>4.84375</c:v>
                </c:pt>
                <c:pt idx="35">
                  <c:v>4.921875</c:v>
                </c:pt>
                <c:pt idx="36">
                  <c:v>4.951171875</c:v>
                </c:pt>
                <c:pt idx="37">
                  <c:v>4.9951171875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5C-4B2A-B83F-CC64EDC7616E}"/>
            </c:ext>
          </c:extLst>
        </c:ser>
        <c:ser>
          <c:idx val="1"/>
          <c:order val="1"/>
          <c:tx>
            <c:strRef>
              <c:f>DAC_Mode1!$E$3</c:f>
              <c:strCache>
                <c:ptCount val="1"/>
                <c:pt idx="0">
                  <c:v>DAC measured value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DAC_Mode1!$C$4:$C$41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16</c:v>
                </c:pt>
                <c:pt idx="5">
                  <c:v>21</c:v>
                </c:pt>
                <c:pt idx="6">
                  <c:v>32</c:v>
                </c:pt>
                <c:pt idx="7">
                  <c:v>48</c:v>
                </c:pt>
                <c:pt idx="8">
                  <c:v>80</c:v>
                </c:pt>
                <c:pt idx="9">
                  <c:v>112</c:v>
                </c:pt>
                <c:pt idx="10">
                  <c:v>160</c:v>
                </c:pt>
                <c:pt idx="11">
                  <c:v>208</c:v>
                </c:pt>
                <c:pt idx="12">
                  <c:v>240</c:v>
                </c:pt>
                <c:pt idx="13">
                  <c:v>256</c:v>
                </c:pt>
                <c:pt idx="14">
                  <c:v>304</c:v>
                </c:pt>
                <c:pt idx="15">
                  <c:v>336</c:v>
                </c:pt>
                <c:pt idx="16">
                  <c:v>368</c:v>
                </c:pt>
                <c:pt idx="17">
                  <c:v>416</c:v>
                </c:pt>
                <c:pt idx="18">
                  <c:v>464</c:v>
                </c:pt>
                <c:pt idx="19">
                  <c:v>496</c:v>
                </c:pt>
                <c:pt idx="20">
                  <c:v>512</c:v>
                </c:pt>
                <c:pt idx="21">
                  <c:v>560</c:v>
                </c:pt>
                <c:pt idx="22">
                  <c:v>592</c:v>
                </c:pt>
                <c:pt idx="23">
                  <c:v>624</c:v>
                </c:pt>
                <c:pt idx="24">
                  <c:v>672</c:v>
                </c:pt>
                <c:pt idx="25">
                  <c:v>720</c:v>
                </c:pt>
                <c:pt idx="26">
                  <c:v>752</c:v>
                </c:pt>
                <c:pt idx="27">
                  <c:v>768</c:v>
                </c:pt>
                <c:pt idx="28">
                  <c:v>816</c:v>
                </c:pt>
                <c:pt idx="29">
                  <c:v>848</c:v>
                </c:pt>
                <c:pt idx="30">
                  <c:v>880</c:v>
                </c:pt>
                <c:pt idx="31">
                  <c:v>928</c:v>
                </c:pt>
                <c:pt idx="32">
                  <c:v>976</c:v>
                </c:pt>
                <c:pt idx="33">
                  <c:v>984</c:v>
                </c:pt>
                <c:pt idx="34">
                  <c:v>992</c:v>
                </c:pt>
                <c:pt idx="35">
                  <c:v>1008</c:v>
                </c:pt>
                <c:pt idx="36">
                  <c:v>1014</c:v>
                </c:pt>
                <c:pt idx="37">
                  <c:v>1023</c:v>
                </c:pt>
              </c:numCache>
            </c:numRef>
          </c:xVal>
          <c:yVal>
            <c:numRef>
              <c:f>DAC_Mode1!$E$4:$E$41</c:f>
              <c:numCache>
                <c:formatCode>General</c:formatCode>
                <c:ptCount val="38"/>
                <c:pt idx="0">
                  <c:v>0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2.4E-2</c:v>
                </c:pt>
                <c:pt idx="4">
                  <c:v>7.6999999999999999E-2</c:v>
                </c:pt>
                <c:pt idx="5">
                  <c:v>0.10100000000000001</c:v>
                </c:pt>
                <c:pt idx="6">
                  <c:v>0.154</c:v>
                </c:pt>
                <c:pt idx="7">
                  <c:v>0.23200000000000001</c:v>
                </c:pt>
                <c:pt idx="8">
                  <c:v>0.38700000000000001</c:v>
                </c:pt>
                <c:pt idx="9">
                  <c:v>0.54200000000000004</c:v>
                </c:pt>
                <c:pt idx="10">
                  <c:v>0.77500000000000002</c:v>
                </c:pt>
                <c:pt idx="11">
                  <c:v>1.008</c:v>
                </c:pt>
                <c:pt idx="12">
                  <c:v>1.161</c:v>
                </c:pt>
                <c:pt idx="13">
                  <c:v>1.2390000000000001</c:v>
                </c:pt>
                <c:pt idx="14">
                  <c:v>1.4730000000000001</c:v>
                </c:pt>
                <c:pt idx="15">
                  <c:v>1.6279999999999999</c:v>
                </c:pt>
                <c:pt idx="16">
                  <c:v>1.7829999999999999</c:v>
                </c:pt>
                <c:pt idx="17">
                  <c:v>2.016</c:v>
                </c:pt>
                <c:pt idx="18">
                  <c:v>2.2490000000000001</c:v>
                </c:pt>
                <c:pt idx="19">
                  <c:v>2.4039999999999999</c:v>
                </c:pt>
                <c:pt idx="20">
                  <c:v>2.4809999999999999</c:v>
                </c:pt>
                <c:pt idx="21">
                  <c:v>2.714</c:v>
                </c:pt>
                <c:pt idx="22">
                  <c:v>2.87</c:v>
                </c:pt>
                <c:pt idx="23">
                  <c:v>3.0249999999999999</c:v>
                </c:pt>
                <c:pt idx="24">
                  <c:v>3.2570000000000001</c:v>
                </c:pt>
                <c:pt idx="25">
                  <c:v>3.49</c:v>
                </c:pt>
                <c:pt idx="26">
                  <c:v>3.6459999999999999</c:v>
                </c:pt>
                <c:pt idx="27">
                  <c:v>3.7229999999999999</c:v>
                </c:pt>
                <c:pt idx="28">
                  <c:v>3.9550000000000001</c:v>
                </c:pt>
                <c:pt idx="29">
                  <c:v>4.1109999999999998</c:v>
                </c:pt>
                <c:pt idx="30">
                  <c:v>4.2590000000000003</c:v>
                </c:pt>
                <c:pt idx="31">
                  <c:v>4.5</c:v>
                </c:pt>
                <c:pt idx="32">
                  <c:v>4.7300000000000004</c:v>
                </c:pt>
                <c:pt idx="33">
                  <c:v>4.7699999999999996</c:v>
                </c:pt>
                <c:pt idx="34">
                  <c:v>4.8099999999999996</c:v>
                </c:pt>
                <c:pt idx="35">
                  <c:v>4.87</c:v>
                </c:pt>
                <c:pt idx="36">
                  <c:v>4.88</c:v>
                </c:pt>
                <c:pt idx="37">
                  <c:v>4.88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5C-4B2A-B83F-CC64EDC7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607928"/>
        <c:axId val="970613328"/>
      </c:scatterChart>
      <c:valAx>
        <c:axId val="970607928"/>
        <c:scaling>
          <c:orientation val="minMax"/>
          <c:max val="10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613328"/>
        <c:crosses val="autoZero"/>
        <c:crossBetween val="midCat"/>
      </c:valAx>
      <c:valAx>
        <c:axId val="970613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607928"/>
        <c:crosses val="autoZero"/>
        <c:crossBetween val="midCat"/>
        <c:majorUnit val="0.5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16933</xdr:colOff>
      <xdr:row>9</xdr:row>
      <xdr:rowOff>11592</xdr:rowOff>
    </xdr:from>
    <xdr:to>
      <xdr:col>17</xdr:col>
      <xdr:colOff>609599</xdr:colOff>
      <xdr:row>28</xdr:row>
      <xdr:rowOff>98286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84585-5A61-45C3-BF2D-971364AAE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FCDF-3F33-46F9-8F6B-2D3DD035747E}">
  <dimension ref="A3:L43"/>
  <sheetViews>
    <sheetView tabSelected="1" zoomScale="76" zoomScaleNormal="157" workbookViewId="0">
      <selection activeCell="E20" sqref="E20"/>
    </sheetView>
  </sheetViews>
  <sheetFormatPr defaultColWidth="9.109375" defaultRowHeight="14.4" x14ac:dyDescent="0.3"/>
  <cols>
    <col min="1" max="1" width="10.33203125" style="1" bestFit="1" customWidth="1"/>
    <col min="2" max="2" width="9.109375" style="1"/>
    <col min="3" max="3" width="10.33203125" style="1" customWidth="1"/>
    <col min="4" max="4" width="21.33203125" style="1" customWidth="1"/>
    <col min="5" max="5" width="20.33203125" style="1" customWidth="1"/>
    <col min="6" max="7" width="9.109375" style="1"/>
    <col min="8" max="8" width="9.6640625" style="1" customWidth="1"/>
    <col min="9" max="9" width="10.44140625" style="1" customWidth="1"/>
    <col min="10" max="16384" width="9.109375" style="1"/>
  </cols>
  <sheetData>
    <row r="3" spans="1:6" ht="31.8" customHeight="1" x14ac:dyDescent="0.3">
      <c r="A3" s="11" t="s">
        <v>57</v>
      </c>
      <c r="B3" s="11" t="s">
        <v>56</v>
      </c>
      <c r="C3" s="11" t="s">
        <v>55</v>
      </c>
      <c r="D3" s="11" t="s">
        <v>54</v>
      </c>
      <c r="E3" s="11" t="s">
        <v>53</v>
      </c>
      <c r="F3" s="11" t="s">
        <v>52</v>
      </c>
    </row>
    <row r="4" spans="1:6" x14ac:dyDescent="0.3">
      <c r="A4" s="4" t="s">
        <v>51</v>
      </c>
      <c r="B4" s="4">
        <v>0</v>
      </c>
      <c r="C4" s="4">
        <f>HEX2DEC(B4)</f>
        <v>0</v>
      </c>
      <c r="D4" s="2">
        <f>5*C4/(2^10)</f>
        <v>0</v>
      </c>
      <c r="E4" s="4">
        <v>0</v>
      </c>
      <c r="F4" s="4"/>
    </row>
    <row r="5" spans="1:6" x14ac:dyDescent="0.3">
      <c r="A5" s="4" t="s">
        <v>50</v>
      </c>
      <c r="B5" s="4">
        <v>1</v>
      </c>
      <c r="C5" s="4">
        <f>HEX2DEC(B5)</f>
        <v>1</v>
      </c>
      <c r="D5" s="2">
        <f>5*C5/(2^10)</f>
        <v>4.8828125E-3</v>
      </c>
      <c r="E5" s="3">
        <v>4.0000000000000001E-3</v>
      </c>
      <c r="F5" s="2">
        <f>D5-E5</f>
        <v>8.8281249999999992E-4</v>
      </c>
    </row>
    <row r="6" spans="1:6" x14ac:dyDescent="0.3">
      <c r="A6" s="4" t="s">
        <v>49</v>
      </c>
      <c r="B6" s="4">
        <v>2</v>
      </c>
      <c r="C6" s="4">
        <f>HEX2DEC(B6)</f>
        <v>2</v>
      </c>
      <c r="D6" s="2">
        <f>5*C6/(2^10)</f>
        <v>9.765625E-3</v>
      </c>
      <c r="E6" s="3">
        <v>8.9999999999999993E-3</v>
      </c>
      <c r="F6" s="2">
        <f>D6-E6</f>
        <v>7.6562500000000068E-4</v>
      </c>
    </row>
    <row r="7" spans="1:6" x14ac:dyDescent="0.3">
      <c r="A7" s="4" t="s">
        <v>48</v>
      </c>
      <c r="B7" s="4">
        <v>5</v>
      </c>
      <c r="C7" s="4">
        <f>HEX2DEC(B7)</f>
        <v>5</v>
      </c>
      <c r="D7" s="2">
        <f>5*C7/(2^10)</f>
        <v>2.44140625E-2</v>
      </c>
      <c r="E7" s="4">
        <v>2.4E-2</v>
      </c>
      <c r="F7" s="2">
        <f>D7-E7</f>
        <v>4.140624999999995E-4</v>
      </c>
    </row>
    <row r="8" spans="1:6" x14ac:dyDescent="0.3">
      <c r="A8" s="4" t="s">
        <v>47</v>
      </c>
      <c r="B8" s="7">
        <v>10</v>
      </c>
      <c r="C8" s="7">
        <f>HEX2DEC(B8)</f>
        <v>16</v>
      </c>
      <c r="D8" s="2">
        <f>5*C8/(2^10)</f>
        <v>7.8125E-2</v>
      </c>
      <c r="E8" s="3">
        <v>7.6999999999999999E-2</v>
      </c>
      <c r="F8" s="2">
        <f>D8-E8</f>
        <v>1.125000000000001E-3</v>
      </c>
    </row>
    <row r="9" spans="1:6" x14ac:dyDescent="0.3">
      <c r="A9" s="4" t="s">
        <v>46</v>
      </c>
      <c r="B9" s="7">
        <v>15</v>
      </c>
      <c r="C9" s="7">
        <f>HEX2DEC(B9)</f>
        <v>21</v>
      </c>
      <c r="D9" s="2">
        <f>5*C9/(2^10)</f>
        <v>0.1025390625</v>
      </c>
      <c r="E9" s="4">
        <v>0.10100000000000001</v>
      </c>
      <c r="F9" s="2">
        <f>D9-E9</f>
        <v>1.5390624999999936E-3</v>
      </c>
    </row>
    <row r="10" spans="1:6" x14ac:dyDescent="0.3">
      <c r="A10" s="4" t="s">
        <v>45</v>
      </c>
      <c r="B10" s="7">
        <v>20</v>
      </c>
      <c r="C10" s="7">
        <f>HEX2DEC(B10)</f>
        <v>32</v>
      </c>
      <c r="D10" s="2">
        <f>5*C10/(2^10)</f>
        <v>0.15625</v>
      </c>
      <c r="E10" s="3">
        <v>0.154</v>
      </c>
      <c r="F10" s="2">
        <f>D10-E10</f>
        <v>2.250000000000002E-3</v>
      </c>
    </row>
    <row r="11" spans="1:6" x14ac:dyDescent="0.3">
      <c r="A11" s="4" t="s">
        <v>44</v>
      </c>
      <c r="B11" s="7">
        <v>30</v>
      </c>
      <c r="C11" s="7">
        <f>HEX2DEC(B11)</f>
        <v>48</v>
      </c>
      <c r="D11" s="2">
        <f>5*C11/(2^10)</f>
        <v>0.234375</v>
      </c>
      <c r="E11" s="4">
        <v>0.23200000000000001</v>
      </c>
      <c r="F11" s="2">
        <f>D11-E11</f>
        <v>2.3749999999999882E-3</v>
      </c>
    </row>
    <row r="12" spans="1:6" x14ac:dyDescent="0.3">
      <c r="A12" s="4" t="s">
        <v>43</v>
      </c>
      <c r="B12" s="7">
        <v>50</v>
      </c>
      <c r="C12" s="7">
        <f>HEX2DEC(B12)</f>
        <v>80</v>
      </c>
      <c r="D12" s="2">
        <f>5*C12/(2^10)</f>
        <v>0.390625</v>
      </c>
      <c r="E12" s="3">
        <v>0.38700000000000001</v>
      </c>
      <c r="F12" s="2">
        <f>D12-E12</f>
        <v>3.6249999999999893E-3</v>
      </c>
    </row>
    <row r="13" spans="1:6" x14ac:dyDescent="0.3">
      <c r="A13" s="4" t="s">
        <v>42</v>
      </c>
      <c r="B13" s="7">
        <v>70</v>
      </c>
      <c r="C13" s="7">
        <f>HEX2DEC(B13)</f>
        <v>112</v>
      </c>
      <c r="D13" s="2">
        <f>5*C13/(2^10)</f>
        <v>0.546875</v>
      </c>
      <c r="E13" s="4">
        <v>0.54200000000000004</v>
      </c>
      <c r="F13" s="2">
        <f>D13-E13</f>
        <v>4.8749999999999627E-3</v>
      </c>
    </row>
    <row r="14" spans="1:6" x14ac:dyDescent="0.3">
      <c r="A14" s="4" t="s">
        <v>41</v>
      </c>
      <c r="B14" s="7" t="s">
        <v>40</v>
      </c>
      <c r="C14" s="7">
        <f>HEX2DEC(B14)</f>
        <v>160</v>
      </c>
      <c r="D14" s="2">
        <f>5*C14/(2^10)</f>
        <v>0.78125</v>
      </c>
      <c r="E14" s="4">
        <v>0.77500000000000002</v>
      </c>
      <c r="F14" s="2">
        <f>D14-E14</f>
        <v>6.2499999999999778E-3</v>
      </c>
    </row>
    <row r="15" spans="1:6" x14ac:dyDescent="0.3">
      <c r="A15" s="4" t="s">
        <v>39</v>
      </c>
      <c r="B15" s="7" t="s">
        <v>38</v>
      </c>
      <c r="C15" s="7">
        <f>HEX2DEC(B15)</f>
        <v>208</v>
      </c>
      <c r="D15" s="2">
        <f>5*C15/(2^10)</f>
        <v>1.015625</v>
      </c>
      <c r="E15" s="4">
        <v>1.008</v>
      </c>
      <c r="F15" s="2">
        <f>D15-E15</f>
        <v>7.6249999999999929E-3</v>
      </c>
    </row>
    <row r="16" spans="1:6" x14ac:dyDescent="0.3">
      <c r="A16" s="4" t="s">
        <v>37</v>
      </c>
      <c r="B16" s="7" t="s">
        <v>36</v>
      </c>
      <c r="C16" s="7">
        <f>HEX2DEC(B16)</f>
        <v>240</v>
      </c>
      <c r="D16" s="2">
        <f>5*C16/(2^10)</f>
        <v>1.171875</v>
      </c>
      <c r="E16" s="4">
        <v>1.161</v>
      </c>
      <c r="F16" s="2">
        <f>D16-E16</f>
        <v>1.0874999999999968E-2</v>
      </c>
    </row>
    <row r="17" spans="1:6" x14ac:dyDescent="0.3">
      <c r="A17" s="4" t="s">
        <v>35</v>
      </c>
      <c r="B17" s="7">
        <v>100</v>
      </c>
      <c r="C17" s="7">
        <f>HEX2DEC(B17)</f>
        <v>256</v>
      </c>
      <c r="D17" s="2">
        <f>5*C17/(2^10)</f>
        <v>1.25</v>
      </c>
      <c r="E17" s="3">
        <v>1.2390000000000001</v>
      </c>
      <c r="F17" s="2">
        <f>D17-E17</f>
        <v>1.0999999999999899E-2</v>
      </c>
    </row>
    <row r="18" spans="1:6" x14ac:dyDescent="0.3">
      <c r="A18" s="4" t="s">
        <v>34</v>
      </c>
      <c r="B18" s="7">
        <v>130</v>
      </c>
      <c r="C18" s="7">
        <f>HEX2DEC(B18)</f>
        <v>304</v>
      </c>
      <c r="D18" s="2">
        <f>5*C18/(2^10)</f>
        <v>1.484375</v>
      </c>
      <c r="E18" s="4">
        <v>1.4730000000000001</v>
      </c>
      <c r="F18" s="2">
        <f>D18-E18</f>
        <v>1.1374999999999913E-2</v>
      </c>
    </row>
    <row r="19" spans="1:6" x14ac:dyDescent="0.3">
      <c r="A19" s="4" t="s">
        <v>33</v>
      </c>
      <c r="B19" s="7">
        <v>150</v>
      </c>
      <c r="C19" s="7">
        <f>HEX2DEC(B19)</f>
        <v>336</v>
      </c>
      <c r="D19" s="2">
        <f>5*C19/(2^10)</f>
        <v>1.640625</v>
      </c>
      <c r="E19" s="4">
        <v>1.6279999999999999</v>
      </c>
      <c r="F19" s="2">
        <f>D19-E19</f>
        <v>1.2625000000000108E-2</v>
      </c>
    </row>
    <row r="20" spans="1:6" x14ac:dyDescent="0.3">
      <c r="A20" s="4" t="s">
        <v>32</v>
      </c>
      <c r="B20" s="7">
        <v>170</v>
      </c>
      <c r="C20" s="7">
        <f>HEX2DEC(B20)</f>
        <v>368</v>
      </c>
      <c r="D20" s="2">
        <f>5*C20/(2^10)</f>
        <v>1.796875</v>
      </c>
      <c r="E20" s="4">
        <v>1.7829999999999999</v>
      </c>
      <c r="F20" s="2">
        <f>D20-E20</f>
        <v>1.3875000000000082E-2</v>
      </c>
    </row>
    <row r="21" spans="1:6" x14ac:dyDescent="0.3">
      <c r="A21" s="4" t="s">
        <v>31</v>
      </c>
      <c r="B21" s="7" t="s">
        <v>30</v>
      </c>
      <c r="C21" s="7">
        <f>HEX2DEC(B21)</f>
        <v>416</v>
      </c>
      <c r="D21" s="2">
        <f>5*C21/(2^10)</f>
        <v>2.03125</v>
      </c>
      <c r="E21" s="4">
        <v>2.016</v>
      </c>
      <c r="F21" s="2">
        <f>D21-E21</f>
        <v>1.5249999999999986E-2</v>
      </c>
    </row>
    <row r="22" spans="1:6" x14ac:dyDescent="0.3">
      <c r="A22" s="4" t="s">
        <v>29</v>
      </c>
      <c r="B22" s="7" t="s">
        <v>28</v>
      </c>
      <c r="C22" s="7">
        <f>HEX2DEC(B22)</f>
        <v>464</v>
      </c>
      <c r="D22" s="2">
        <f>5*C22/(2^10)</f>
        <v>2.265625</v>
      </c>
      <c r="E22" s="4">
        <v>2.2490000000000001</v>
      </c>
      <c r="F22" s="2">
        <f>D22-E22</f>
        <v>1.662499999999989E-2</v>
      </c>
    </row>
    <row r="23" spans="1:6" x14ac:dyDescent="0.3">
      <c r="A23" s="4" t="s">
        <v>27</v>
      </c>
      <c r="B23" s="7" t="s">
        <v>26</v>
      </c>
      <c r="C23" s="7">
        <f>HEX2DEC(B23)</f>
        <v>496</v>
      </c>
      <c r="D23" s="2">
        <f>5*C23/(2^10)</f>
        <v>2.421875</v>
      </c>
      <c r="E23" s="4">
        <v>2.4039999999999999</v>
      </c>
      <c r="F23" s="2">
        <f>D23-E23</f>
        <v>1.7875000000000085E-2</v>
      </c>
    </row>
    <row r="24" spans="1:6" s="8" customFormat="1" x14ac:dyDescent="0.3">
      <c r="A24" s="7" t="s">
        <v>25</v>
      </c>
      <c r="B24" s="7">
        <v>200</v>
      </c>
      <c r="C24" s="7">
        <f>HEX2DEC(B24)</f>
        <v>512</v>
      </c>
      <c r="D24" s="9">
        <f>5*C24/(2^10)</f>
        <v>2.5</v>
      </c>
      <c r="E24" s="10">
        <v>2.4809999999999999</v>
      </c>
      <c r="F24" s="9">
        <f>D24-E24</f>
        <v>1.9000000000000128E-2</v>
      </c>
    </row>
    <row r="25" spans="1:6" s="8" customFormat="1" x14ac:dyDescent="0.3">
      <c r="A25" s="7" t="s">
        <v>24</v>
      </c>
      <c r="B25" s="7">
        <v>230</v>
      </c>
      <c r="C25" s="7">
        <f>HEX2DEC(B25)</f>
        <v>560</v>
      </c>
      <c r="D25" s="2">
        <f>5*C25/(2^10)</f>
        <v>2.734375</v>
      </c>
      <c r="E25" s="7">
        <v>2.714</v>
      </c>
      <c r="F25" s="2">
        <f>D25-E25</f>
        <v>2.0375000000000032E-2</v>
      </c>
    </row>
    <row r="26" spans="1:6" s="8" customFormat="1" x14ac:dyDescent="0.3">
      <c r="A26" s="7" t="s">
        <v>23</v>
      </c>
      <c r="B26" s="7">
        <v>250</v>
      </c>
      <c r="C26" s="7">
        <f>HEX2DEC(B26)</f>
        <v>592</v>
      </c>
      <c r="D26" s="2">
        <f>5*C26/(2^10)</f>
        <v>2.890625</v>
      </c>
      <c r="E26" s="7">
        <v>2.87</v>
      </c>
      <c r="F26" s="2">
        <f>D26-E26</f>
        <v>2.0624999999999893E-2</v>
      </c>
    </row>
    <row r="27" spans="1:6" s="8" customFormat="1" x14ac:dyDescent="0.3">
      <c r="A27" s="7" t="s">
        <v>22</v>
      </c>
      <c r="B27" s="7">
        <v>270</v>
      </c>
      <c r="C27" s="7">
        <f>HEX2DEC(B27)</f>
        <v>624</v>
      </c>
      <c r="D27" s="2">
        <f>5*C27/(2^10)</f>
        <v>3.046875</v>
      </c>
      <c r="E27" s="7">
        <v>3.0249999999999999</v>
      </c>
      <c r="F27" s="2">
        <f>D27-E27</f>
        <v>2.1875000000000089E-2</v>
      </c>
    </row>
    <row r="28" spans="1:6" s="8" customFormat="1" x14ac:dyDescent="0.3">
      <c r="A28" s="7" t="s">
        <v>21</v>
      </c>
      <c r="B28" s="7" t="s">
        <v>20</v>
      </c>
      <c r="C28" s="7">
        <f>HEX2DEC(B28)</f>
        <v>672</v>
      </c>
      <c r="D28" s="2">
        <f>5*C28/(2^10)</f>
        <v>3.28125</v>
      </c>
      <c r="E28" s="7">
        <v>3.2570000000000001</v>
      </c>
      <c r="F28" s="2">
        <f>D28-E28</f>
        <v>2.4249999999999883E-2</v>
      </c>
    </row>
    <row r="29" spans="1:6" s="8" customFormat="1" x14ac:dyDescent="0.3">
      <c r="A29" s="7" t="s">
        <v>19</v>
      </c>
      <c r="B29" s="7" t="s">
        <v>18</v>
      </c>
      <c r="C29" s="7">
        <f>HEX2DEC(B29)</f>
        <v>720</v>
      </c>
      <c r="D29" s="2">
        <f>5*C29/(2^10)</f>
        <v>3.515625</v>
      </c>
      <c r="E29" s="7">
        <v>3.49</v>
      </c>
      <c r="F29" s="2">
        <f>D29-E29</f>
        <v>2.5624999999999787E-2</v>
      </c>
    </row>
    <row r="30" spans="1:6" x14ac:dyDescent="0.3">
      <c r="A30" s="4" t="s">
        <v>17</v>
      </c>
      <c r="B30" s="7" t="s">
        <v>16</v>
      </c>
      <c r="C30" s="7">
        <f>HEX2DEC(B30)</f>
        <v>752</v>
      </c>
      <c r="D30" s="2">
        <f>5*C30/(2^10)</f>
        <v>3.671875</v>
      </c>
      <c r="E30" s="4">
        <v>3.6459999999999999</v>
      </c>
      <c r="F30" s="2">
        <f>D30-E30</f>
        <v>2.5875000000000092E-2</v>
      </c>
    </row>
    <row r="31" spans="1:6" x14ac:dyDescent="0.3">
      <c r="A31" s="4" t="s">
        <v>15</v>
      </c>
      <c r="B31" s="7">
        <v>300</v>
      </c>
      <c r="C31" s="7">
        <f>HEX2DEC(B31)</f>
        <v>768</v>
      </c>
      <c r="D31" s="2">
        <f>5*C31/(2^10)</f>
        <v>3.75</v>
      </c>
      <c r="E31" s="3">
        <v>3.7229999999999999</v>
      </c>
      <c r="F31" s="2">
        <f>D31-E31</f>
        <v>2.7000000000000135E-2</v>
      </c>
    </row>
    <row r="32" spans="1:6" x14ac:dyDescent="0.3">
      <c r="A32" s="4" t="s">
        <v>14</v>
      </c>
      <c r="B32" s="7">
        <v>330</v>
      </c>
      <c r="C32" s="7">
        <f>HEX2DEC(B32)</f>
        <v>816</v>
      </c>
      <c r="D32" s="2">
        <f>5*C32/(2^10)</f>
        <v>3.984375</v>
      </c>
      <c r="E32" s="4">
        <v>3.9550000000000001</v>
      </c>
      <c r="F32" s="2">
        <f>D32-E32</f>
        <v>2.9374999999999929E-2</v>
      </c>
    </row>
    <row r="33" spans="1:12" x14ac:dyDescent="0.3">
      <c r="A33" s="4" t="s">
        <v>13</v>
      </c>
      <c r="B33" s="7">
        <v>350</v>
      </c>
      <c r="C33" s="7">
        <f>HEX2DEC(B33)</f>
        <v>848</v>
      </c>
      <c r="D33" s="2">
        <f>5*C33/(2^10)</f>
        <v>4.140625</v>
      </c>
      <c r="E33" s="4">
        <v>4.1109999999999998</v>
      </c>
      <c r="F33" s="2">
        <f>D33-E33</f>
        <v>2.9625000000000234E-2</v>
      </c>
    </row>
    <row r="34" spans="1:12" ht="18.75" customHeight="1" x14ac:dyDescent="0.3">
      <c r="A34" s="4" t="s">
        <v>12</v>
      </c>
      <c r="B34" s="7">
        <v>370</v>
      </c>
      <c r="C34" s="7">
        <f>HEX2DEC(B34)</f>
        <v>880</v>
      </c>
      <c r="D34" s="2">
        <f>5*C34/(2^10)</f>
        <v>4.296875</v>
      </c>
      <c r="E34" s="4">
        <v>4.2590000000000003</v>
      </c>
      <c r="F34" s="2">
        <f>D34-E34</f>
        <v>3.7874999999999659E-2</v>
      </c>
    </row>
    <row r="35" spans="1:12" x14ac:dyDescent="0.3">
      <c r="A35" s="4" t="s">
        <v>11</v>
      </c>
      <c r="B35" s="7" t="s">
        <v>10</v>
      </c>
      <c r="C35" s="7">
        <f>HEX2DEC(B35)</f>
        <v>928</v>
      </c>
      <c r="D35" s="2">
        <f>5*C35/(2^10)</f>
        <v>4.53125</v>
      </c>
      <c r="E35" s="4">
        <v>4.5</v>
      </c>
      <c r="F35" s="2">
        <f>D35-E35</f>
        <v>3.125E-2</v>
      </c>
      <c r="L35" s="6"/>
    </row>
    <row r="36" spans="1:12" x14ac:dyDescent="0.3">
      <c r="A36" s="4" t="s">
        <v>9</v>
      </c>
      <c r="B36" s="4" t="s">
        <v>8</v>
      </c>
      <c r="C36" s="4">
        <f>HEX2DEC(B36)</f>
        <v>976</v>
      </c>
      <c r="D36" s="2">
        <f>5*C36/(2^10)</f>
        <v>4.765625</v>
      </c>
      <c r="E36" s="4">
        <v>4.7300000000000004</v>
      </c>
      <c r="F36" s="2">
        <f>D36-E36</f>
        <v>3.5624999999999574E-2</v>
      </c>
    </row>
    <row r="37" spans="1:12" x14ac:dyDescent="0.3">
      <c r="A37" s="4" t="s">
        <v>7</v>
      </c>
      <c r="B37" s="4" t="s">
        <v>6</v>
      </c>
      <c r="C37" s="4">
        <f>HEX2DEC(B37)</f>
        <v>984</v>
      </c>
      <c r="D37" s="2">
        <f>5*C37/(2^10)</f>
        <v>4.8046875</v>
      </c>
      <c r="E37" s="4">
        <v>4.7699999999999996</v>
      </c>
      <c r="F37" s="2">
        <f>D37-E37</f>
        <v>3.4687500000000426E-2</v>
      </c>
    </row>
    <row r="38" spans="1:12" x14ac:dyDescent="0.3">
      <c r="A38" s="4" t="s">
        <v>5</v>
      </c>
      <c r="B38" s="5" t="str">
        <f>DEC2HEX(C38)</f>
        <v>3E0</v>
      </c>
      <c r="C38" s="4">
        <v>992</v>
      </c>
      <c r="D38" s="2">
        <f>5*C38/(2^10)</f>
        <v>4.84375</v>
      </c>
      <c r="E38" s="4">
        <v>4.8099999999999996</v>
      </c>
      <c r="F38" s="2">
        <f>D38-E38</f>
        <v>3.3750000000000391E-2</v>
      </c>
    </row>
    <row r="39" spans="1:12" x14ac:dyDescent="0.3">
      <c r="A39" s="4" t="s">
        <v>4</v>
      </c>
      <c r="B39" s="4" t="s">
        <v>3</v>
      </c>
      <c r="C39" s="4">
        <f>HEX2DEC(B39)</f>
        <v>1008</v>
      </c>
      <c r="D39" s="2">
        <f>5*C39/(2^10)</f>
        <v>4.921875</v>
      </c>
      <c r="E39" s="4">
        <v>4.87</v>
      </c>
      <c r="F39" s="2">
        <f>D39-E39</f>
        <v>5.1874999999999893E-2</v>
      </c>
    </row>
    <row r="40" spans="1:12" x14ac:dyDescent="0.3">
      <c r="A40" s="4" t="s">
        <v>2</v>
      </c>
      <c r="B40" s="5" t="str">
        <f>DEC2HEX(C40)</f>
        <v>3F6</v>
      </c>
      <c r="C40" s="4">
        <v>1014</v>
      </c>
      <c r="D40" s="2">
        <f>5*C40/(2^10)</f>
        <v>4.951171875</v>
      </c>
      <c r="E40" s="4">
        <v>4.88</v>
      </c>
      <c r="F40" s="2">
        <f>D40-E40</f>
        <v>7.1171875000000107E-2</v>
      </c>
    </row>
    <row r="41" spans="1:12" x14ac:dyDescent="0.3">
      <c r="A41" s="4" t="s">
        <v>1</v>
      </c>
      <c r="B41" s="4" t="s">
        <v>0</v>
      </c>
      <c r="C41" s="4">
        <f>HEX2DEC(B41)</f>
        <v>1023</v>
      </c>
      <c r="D41" s="2">
        <f>5*C41/(2^10)</f>
        <v>4.9951171875</v>
      </c>
      <c r="E41" s="3">
        <v>4.88</v>
      </c>
      <c r="F41" s="2">
        <f>D41-E41</f>
        <v>0.11511718750000011</v>
      </c>
    </row>
    <row r="42" spans="1:12" ht="111" customHeight="1" x14ac:dyDescent="0.3"/>
    <row r="43" spans="1:12" ht="31.5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DAC_Mode1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G, Vandhana</dc:creator>
  <cp:lastModifiedBy>G, Vandhana</cp:lastModifiedBy>
  <dcterms:created xsi:type="dcterms:W3CDTF">2024-12-02T12:06:18Z</dcterms:created>
  <dcterms:modified xsi:type="dcterms:W3CDTF">2024-12-02T12:08:32Z</dcterms:modified>
</cp:coreProperties>
</file>