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Q5" i="1" s="1"/>
  <c r="O6" i="1"/>
  <c r="Q6" i="1" s="1"/>
  <c r="O7" i="1"/>
  <c r="Q7" i="1" s="1"/>
  <c r="O8" i="1"/>
  <c r="O9" i="1"/>
  <c r="O10" i="1"/>
  <c r="O11" i="1"/>
  <c r="O12" i="1"/>
  <c r="O13" i="1"/>
  <c r="Q13" i="1" s="1"/>
  <c r="O14" i="1"/>
  <c r="Q14" i="1" s="1"/>
  <c r="O15" i="1"/>
  <c r="Q15" i="1" s="1"/>
  <c r="O4" i="1"/>
  <c r="Q4" i="1" s="1"/>
  <c r="Q12" i="1"/>
  <c r="Q11" i="1"/>
  <c r="Q10" i="1"/>
  <c r="Q9" i="1"/>
  <c r="Q8" i="1"/>
  <c r="K4" i="1" l="1"/>
  <c r="I4" i="1"/>
  <c r="I5" i="1"/>
  <c r="K5" i="1" s="1"/>
  <c r="I6" i="1"/>
  <c r="K10" i="1"/>
  <c r="I7" i="1"/>
  <c r="K7" i="1" s="1"/>
  <c r="I8" i="1"/>
  <c r="K8" i="1" s="1"/>
  <c r="I9" i="1"/>
  <c r="K9" i="1" s="1"/>
  <c r="I11" i="1"/>
  <c r="K11" i="1" s="1"/>
  <c r="I12" i="1"/>
  <c r="K12" i="1" s="1"/>
  <c r="I13" i="1"/>
  <c r="K13" i="1" s="1"/>
  <c r="I14" i="1"/>
  <c r="K14" i="1" s="1"/>
  <c r="I15" i="1"/>
  <c r="K15" i="1" s="1"/>
  <c r="I10" i="1"/>
  <c r="K6" i="1"/>
  <c r="E4" i="1"/>
  <c r="E5" i="1"/>
  <c r="E6" i="1"/>
  <c r="E8" i="1" l="1"/>
  <c r="E9" i="1"/>
  <c r="E10" i="1"/>
  <c r="E11" i="1"/>
  <c r="E12" i="1"/>
  <c r="E13" i="1"/>
  <c r="E14" i="1"/>
  <c r="E15" i="1"/>
  <c r="E7" i="1"/>
</calcChain>
</file>

<file path=xl/sharedStrings.xml><?xml version="1.0" encoding="utf-8"?>
<sst xmlns="http://schemas.openxmlformats.org/spreadsheetml/2006/main" count="27" uniqueCount="11">
  <si>
    <t>input power(dBm)</t>
  </si>
  <si>
    <t>fft output power(dbfs)</t>
  </si>
  <si>
    <t>Freq(Hz)</t>
  </si>
  <si>
    <t>Signal Gen POWER(dBm)</t>
  </si>
  <si>
    <t>JMODE3</t>
  </si>
  <si>
    <t>VA11</t>
  </si>
  <si>
    <t>Without decoupling caps</t>
  </si>
  <si>
    <t>Input Power(dbFs)</t>
  </si>
  <si>
    <t>PSRR(Db)</t>
  </si>
  <si>
    <t>VD11</t>
  </si>
  <si>
    <t>VA19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</si>
</sst>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A18" sqref="A18:E32"/>
    </sheetView>
  </sheetViews>
  <sheetFormatPr defaultRowHeight="15" x14ac:dyDescent="0.25"/>
  <cols>
    <col min="2" max="2" width="17.5703125" bestFit="1" customWidth="1"/>
    <col min="3" max="3" width="17.5703125" customWidth="1"/>
    <col min="4" max="4" width="23.28515625" bestFit="1" customWidth="1"/>
    <col min="7" max="7" width="8.5703125" bestFit="1" customWidth="1"/>
    <col min="8" max="8" width="17.5703125" bestFit="1" customWidth="1"/>
    <col min="9" max="9" width="17.7109375" bestFit="1" customWidth="1"/>
    <col min="10" max="10" width="23.28515625" bestFit="1" customWidth="1"/>
    <col min="11" max="11" width="9.28515625" bestFit="1" customWidth="1"/>
    <col min="13" max="13" width="8.5703125" bestFit="1" customWidth="1"/>
    <col min="14" max="14" width="17.5703125" bestFit="1" customWidth="1"/>
    <col min="15" max="15" width="17.7109375" bestFit="1" customWidth="1"/>
    <col min="16" max="16" width="23.28515625" bestFit="1" customWidth="1"/>
    <col min="17" max="17" width="9.28515625" bestFit="1" customWidth="1"/>
  </cols>
  <sheetData>
    <row r="1" spans="1:17" x14ac:dyDescent="0.25">
      <c r="A1" t="s">
        <v>4</v>
      </c>
      <c r="B1" t="s">
        <v>5</v>
      </c>
      <c r="D1" t="s">
        <v>6</v>
      </c>
      <c r="G1" t="s">
        <v>4</v>
      </c>
      <c r="H1" t="s">
        <v>9</v>
      </c>
      <c r="J1" t="s">
        <v>6</v>
      </c>
      <c r="M1" t="s">
        <v>4</v>
      </c>
      <c r="N1" t="s">
        <v>10</v>
      </c>
      <c r="P1" t="s">
        <v>6</v>
      </c>
    </row>
    <row r="2" spans="1:17" x14ac:dyDescent="0.25">
      <c r="A2" s="5" t="s">
        <v>3</v>
      </c>
      <c r="B2" s="5"/>
      <c r="C2" s="2"/>
      <c r="D2">
        <v>-1</v>
      </c>
      <c r="G2" s="5" t="s">
        <v>3</v>
      </c>
      <c r="H2" s="5"/>
      <c r="I2" s="3"/>
      <c r="J2">
        <v>8</v>
      </c>
      <c r="M2" s="5" t="s">
        <v>3</v>
      </c>
      <c r="N2" s="5"/>
      <c r="O2" s="4"/>
      <c r="P2">
        <v>-1</v>
      </c>
    </row>
    <row r="3" spans="1:17" x14ac:dyDescent="0.25">
      <c r="A3" t="s">
        <v>2</v>
      </c>
      <c r="B3" t="s">
        <v>0</v>
      </c>
      <c r="C3" t="s">
        <v>7</v>
      </c>
      <c r="D3" t="s">
        <v>1</v>
      </c>
      <c r="E3" t="s">
        <v>8</v>
      </c>
      <c r="G3" t="s">
        <v>2</v>
      </c>
      <c r="H3" t="s">
        <v>0</v>
      </c>
      <c r="I3" t="s">
        <v>7</v>
      </c>
      <c r="J3" t="s">
        <v>1</v>
      </c>
      <c r="K3" t="s">
        <v>8</v>
      </c>
      <c r="M3" t="s">
        <v>2</v>
      </c>
      <c r="N3" t="s">
        <v>0</v>
      </c>
      <c r="O3" t="s">
        <v>7</v>
      </c>
      <c r="P3" t="s">
        <v>1</v>
      </c>
      <c r="Q3" t="s">
        <v>8</v>
      </c>
    </row>
    <row r="4" spans="1:17" x14ac:dyDescent="0.25">
      <c r="A4" s="1">
        <v>100000</v>
      </c>
      <c r="B4">
        <v>-58</v>
      </c>
      <c r="C4">
        <v>-57</v>
      </c>
      <c r="D4">
        <v>-73.8</v>
      </c>
      <c r="E4">
        <f t="shared" ref="E4:E6" si="0">D4-C4</f>
        <v>-16.799999999999997</v>
      </c>
      <c r="G4" s="1">
        <v>100000</v>
      </c>
      <c r="H4">
        <v>-63</v>
      </c>
      <c r="I4">
        <f t="shared" ref="I4:I10" si="1">H4+1</f>
        <v>-62</v>
      </c>
      <c r="J4">
        <v>-99.4</v>
      </c>
      <c r="K4">
        <f t="shared" ref="K4:K6" si="2">J4-I4</f>
        <v>-37.400000000000006</v>
      </c>
      <c r="M4" s="1">
        <v>100000</v>
      </c>
      <c r="N4">
        <v>-46.6</v>
      </c>
      <c r="O4">
        <f>N4+1</f>
        <v>-45.6</v>
      </c>
      <c r="P4">
        <v>-78.5</v>
      </c>
      <c r="Q4">
        <f t="shared" ref="Q4:Q6" si="3">P4-O4</f>
        <v>-32.9</v>
      </c>
    </row>
    <row r="5" spans="1:17" x14ac:dyDescent="0.25">
      <c r="A5" s="1">
        <v>300000</v>
      </c>
      <c r="B5">
        <v>-48</v>
      </c>
      <c r="C5">
        <v>-47</v>
      </c>
      <c r="D5">
        <v>-72.361000000000004</v>
      </c>
      <c r="E5">
        <f t="shared" si="0"/>
        <v>-25.361000000000004</v>
      </c>
      <c r="G5" s="1">
        <v>300000</v>
      </c>
      <c r="H5">
        <v>-50</v>
      </c>
      <c r="I5">
        <f t="shared" si="1"/>
        <v>-49</v>
      </c>
      <c r="J5">
        <v>-93</v>
      </c>
      <c r="K5">
        <f t="shared" si="2"/>
        <v>-44</v>
      </c>
      <c r="M5" s="1">
        <v>300000</v>
      </c>
      <c r="N5">
        <v>-41.75</v>
      </c>
      <c r="O5">
        <f t="shared" ref="O5:O15" si="4">N5+1</f>
        <v>-40.75</v>
      </c>
      <c r="P5">
        <v>-87.5</v>
      </c>
      <c r="Q5">
        <f t="shared" si="3"/>
        <v>-46.75</v>
      </c>
    </row>
    <row r="6" spans="1:17" x14ac:dyDescent="0.25">
      <c r="A6" s="1">
        <v>500000</v>
      </c>
      <c r="B6">
        <v>-43</v>
      </c>
      <c r="C6">
        <v>-42</v>
      </c>
      <c r="D6">
        <v>-73.8</v>
      </c>
      <c r="E6">
        <f t="shared" si="0"/>
        <v>-31.799999999999997</v>
      </c>
      <c r="G6" s="1">
        <v>500000</v>
      </c>
      <c r="H6">
        <v>-47</v>
      </c>
      <c r="I6">
        <f t="shared" si="1"/>
        <v>-46</v>
      </c>
      <c r="J6">
        <v>-100</v>
      </c>
      <c r="K6">
        <f t="shared" si="2"/>
        <v>-54</v>
      </c>
      <c r="M6" s="1">
        <v>500000</v>
      </c>
      <c r="N6">
        <v>-37.5</v>
      </c>
      <c r="O6">
        <f t="shared" si="4"/>
        <v>-36.5</v>
      </c>
      <c r="P6">
        <v>-84.5</v>
      </c>
      <c r="Q6">
        <f t="shared" si="3"/>
        <v>-48</v>
      </c>
    </row>
    <row r="7" spans="1:17" x14ac:dyDescent="0.25">
      <c r="A7" s="1">
        <v>1000000</v>
      </c>
      <c r="B7">
        <v>-39.5</v>
      </c>
      <c r="C7">
        <v>-38.53</v>
      </c>
      <c r="D7">
        <v>-70.7</v>
      </c>
      <c r="E7">
        <f t="shared" ref="E7:E15" si="5">D7-C7</f>
        <v>-32.17</v>
      </c>
      <c r="G7" s="1">
        <v>1000000</v>
      </c>
      <c r="H7">
        <v>-57</v>
      </c>
      <c r="I7">
        <f t="shared" si="1"/>
        <v>-56</v>
      </c>
      <c r="J7">
        <v>-97.6</v>
      </c>
      <c r="K7">
        <f>J7-I7</f>
        <v>-41.599999999999994</v>
      </c>
      <c r="M7" s="1">
        <v>1000000</v>
      </c>
      <c r="N7">
        <v>-33.5</v>
      </c>
      <c r="O7">
        <f t="shared" si="4"/>
        <v>-32.5</v>
      </c>
      <c r="P7">
        <v>-69</v>
      </c>
      <c r="Q7">
        <f>P7-O7</f>
        <v>-36.5</v>
      </c>
    </row>
    <row r="8" spans="1:17" x14ac:dyDescent="0.25">
      <c r="A8" s="1">
        <v>20000000</v>
      </c>
      <c r="B8">
        <v>-35.299999999999997</v>
      </c>
      <c r="C8">
        <v>-34.33</v>
      </c>
      <c r="D8">
        <v>-75.8</v>
      </c>
      <c r="E8">
        <f t="shared" si="5"/>
        <v>-41.47</v>
      </c>
      <c r="G8" s="1">
        <v>20000000</v>
      </c>
      <c r="H8">
        <v>-28</v>
      </c>
      <c r="I8">
        <f t="shared" si="1"/>
        <v>-27</v>
      </c>
      <c r="J8">
        <v>-103</v>
      </c>
      <c r="K8">
        <f>J8-I8</f>
        <v>-76</v>
      </c>
      <c r="M8" s="1">
        <v>20000000</v>
      </c>
      <c r="N8">
        <v>-36.5</v>
      </c>
      <c r="O8">
        <f t="shared" si="4"/>
        <v>-35.5</v>
      </c>
      <c r="P8">
        <v>-81</v>
      </c>
      <c r="Q8">
        <f>P8-O8</f>
        <v>-45.5</v>
      </c>
    </row>
    <row r="9" spans="1:17" x14ac:dyDescent="0.25">
      <c r="A9" s="1">
        <v>100000000</v>
      </c>
      <c r="B9">
        <v>-45</v>
      </c>
      <c r="C9">
        <v>-44.030900000000003</v>
      </c>
      <c r="D9">
        <v>-92.3</v>
      </c>
      <c r="E9">
        <f t="shared" si="5"/>
        <v>-48.269099999999995</v>
      </c>
      <c r="G9" s="1">
        <v>100000000</v>
      </c>
      <c r="H9">
        <v>-19</v>
      </c>
      <c r="I9">
        <f t="shared" si="1"/>
        <v>-18</v>
      </c>
      <c r="J9">
        <v>-110</v>
      </c>
      <c r="K9">
        <f>J9-I9</f>
        <v>-92</v>
      </c>
      <c r="M9" s="1">
        <v>100000000</v>
      </c>
      <c r="N9">
        <v>-35.6</v>
      </c>
      <c r="O9">
        <f t="shared" si="4"/>
        <v>-34.6</v>
      </c>
      <c r="P9">
        <v>-85.5</v>
      </c>
      <c r="Q9">
        <f>P9-O9</f>
        <v>-50.9</v>
      </c>
    </row>
    <row r="10" spans="1:17" x14ac:dyDescent="0.25">
      <c r="A10" s="1">
        <v>200000000</v>
      </c>
      <c r="B10">
        <v>-51</v>
      </c>
      <c r="C10">
        <v>-50.03</v>
      </c>
      <c r="D10">
        <v>-81.569999999999993</v>
      </c>
      <c r="E10">
        <f t="shared" si="5"/>
        <v>-31.539999999999992</v>
      </c>
      <c r="G10" s="1">
        <v>200000000</v>
      </c>
      <c r="H10">
        <v>-24</v>
      </c>
      <c r="I10">
        <f t="shared" si="1"/>
        <v>-23</v>
      </c>
      <c r="J10">
        <v>-96.7</v>
      </c>
      <c r="K10">
        <f t="shared" ref="K10:K15" si="6">J10-I10</f>
        <v>-73.7</v>
      </c>
      <c r="M10" s="1">
        <v>200000000</v>
      </c>
      <c r="N10">
        <v>-35.5</v>
      </c>
      <c r="O10">
        <f t="shared" si="4"/>
        <v>-34.5</v>
      </c>
      <c r="P10">
        <v>-77</v>
      </c>
      <c r="Q10">
        <f t="shared" ref="Q10:Q15" si="7">P10-O10</f>
        <v>-42.5</v>
      </c>
    </row>
    <row r="11" spans="1:17" x14ac:dyDescent="0.25">
      <c r="A11" s="1">
        <v>500000000</v>
      </c>
      <c r="B11">
        <v>-44.6</v>
      </c>
      <c r="C11">
        <v>-43.63</v>
      </c>
      <c r="D11">
        <v>-82.2</v>
      </c>
      <c r="E11">
        <f t="shared" si="5"/>
        <v>-38.57</v>
      </c>
      <c r="G11" s="1">
        <v>500000000</v>
      </c>
      <c r="H11">
        <v>-22</v>
      </c>
      <c r="I11">
        <f t="shared" ref="I11:I15" si="8">H11+1</f>
        <v>-21</v>
      </c>
      <c r="J11">
        <v>-102.5</v>
      </c>
      <c r="K11">
        <f t="shared" si="6"/>
        <v>-81.5</v>
      </c>
      <c r="M11" s="1">
        <v>500000000</v>
      </c>
      <c r="N11">
        <v>-36.75</v>
      </c>
      <c r="O11">
        <f t="shared" si="4"/>
        <v>-35.75</v>
      </c>
      <c r="P11">
        <v>-89.6</v>
      </c>
      <c r="Q11">
        <f t="shared" si="7"/>
        <v>-53.849999999999994</v>
      </c>
    </row>
    <row r="12" spans="1:17" x14ac:dyDescent="0.25">
      <c r="A12" s="1">
        <v>1000000000</v>
      </c>
      <c r="B12">
        <v>-29.6</v>
      </c>
      <c r="C12">
        <v>-28.63</v>
      </c>
      <c r="D12">
        <v>-65.63</v>
      </c>
      <c r="E12">
        <f t="shared" si="5"/>
        <v>-37</v>
      </c>
      <c r="G12" s="1">
        <v>1000000000</v>
      </c>
      <c r="H12">
        <v>-40</v>
      </c>
      <c r="I12">
        <f t="shared" si="8"/>
        <v>-39</v>
      </c>
      <c r="J12">
        <v>-81</v>
      </c>
      <c r="K12">
        <f t="shared" si="6"/>
        <v>-42</v>
      </c>
      <c r="M12" s="1">
        <v>1000000000</v>
      </c>
      <c r="N12">
        <v>-34</v>
      </c>
      <c r="O12">
        <f t="shared" si="4"/>
        <v>-33</v>
      </c>
      <c r="P12">
        <v>-96.3</v>
      </c>
      <c r="Q12">
        <f t="shared" si="7"/>
        <v>-63.3</v>
      </c>
    </row>
    <row r="13" spans="1:17" x14ac:dyDescent="0.25">
      <c r="A13" s="1">
        <v>1500000000</v>
      </c>
      <c r="B13">
        <v>-43</v>
      </c>
      <c r="C13">
        <v>-42.03</v>
      </c>
      <c r="D13">
        <v>-84.6</v>
      </c>
      <c r="E13">
        <f t="shared" si="5"/>
        <v>-42.569999999999993</v>
      </c>
      <c r="G13" s="1">
        <v>1500000000</v>
      </c>
      <c r="H13">
        <v>-27</v>
      </c>
      <c r="I13">
        <f t="shared" si="8"/>
        <v>-26</v>
      </c>
      <c r="J13">
        <v>-76.400000000000006</v>
      </c>
      <c r="K13">
        <f t="shared" si="6"/>
        <v>-50.400000000000006</v>
      </c>
      <c r="M13" s="1">
        <v>1500000000</v>
      </c>
      <c r="N13">
        <v>-50</v>
      </c>
      <c r="O13">
        <f t="shared" si="4"/>
        <v>-49</v>
      </c>
      <c r="P13">
        <v>-81.5</v>
      </c>
      <c r="Q13">
        <f t="shared" si="7"/>
        <v>-32.5</v>
      </c>
    </row>
    <row r="14" spans="1:17" x14ac:dyDescent="0.25">
      <c r="A14" s="1">
        <v>2000000000</v>
      </c>
      <c r="B14">
        <v>-50</v>
      </c>
      <c r="C14">
        <v>-49.03</v>
      </c>
      <c r="D14">
        <v>-94.3</v>
      </c>
      <c r="E14">
        <f t="shared" si="5"/>
        <v>-45.269999999999996</v>
      </c>
      <c r="G14" s="1">
        <v>2000000000</v>
      </c>
      <c r="H14">
        <v>-33</v>
      </c>
      <c r="I14">
        <f t="shared" si="8"/>
        <v>-32</v>
      </c>
      <c r="J14">
        <v>-76.400000000000006</v>
      </c>
      <c r="K14">
        <f t="shared" si="6"/>
        <v>-44.400000000000006</v>
      </c>
      <c r="M14" s="1">
        <v>2000000000</v>
      </c>
      <c r="N14">
        <v>-55</v>
      </c>
      <c r="O14">
        <f t="shared" si="4"/>
        <v>-54</v>
      </c>
      <c r="P14">
        <v>-91.8</v>
      </c>
      <c r="Q14">
        <f t="shared" si="7"/>
        <v>-37.799999999999997</v>
      </c>
    </row>
    <row r="15" spans="1:17" x14ac:dyDescent="0.25">
      <c r="A15" s="1">
        <v>2500000000</v>
      </c>
      <c r="B15">
        <v>-37</v>
      </c>
      <c r="C15">
        <v>-36.03</v>
      </c>
      <c r="D15">
        <v>-85.31</v>
      </c>
      <c r="E15">
        <f t="shared" si="5"/>
        <v>-49.28</v>
      </c>
      <c r="G15" s="1">
        <v>2500000000</v>
      </c>
      <c r="H15">
        <v>-40</v>
      </c>
      <c r="I15">
        <f t="shared" si="8"/>
        <v>-39</v>
      </c>
      <c r="J15">
        <v>-85</v>
      </c>
      <c r="K15">
        <f t="shared" si="6"/>
        <v>-46</v>
      </c>
      <c r="M15" s="1">
        <v>2500000000</v>
      </c>
      <c r="N15">
        <v>-69</v>
      </c>
      <c r="O15">
        <f t="shared" si="4"/>
        <v>-68</v>
      </c>
      <c r="P15">
        <v>-102.45</v>
      </c>
      <c r="Q15">
        <f t="shared" si="7"/>
        <v>-34.450000000000003</v>
      </c>
    </row>
    <row r="19" spans="1:3" x14ac:dyDescent="0.25">
      <c r="A19" s="5"/>
      <c r="B19" s="5"/>
      <c r="C19" s="2"/>
    </row>
    <row r="21" spans="1:3" x14ac:dyDescent="0.25">
      <c r="A21" s="1"/>
    </row>
    <row r="22" spans="1:3" x14ac:dyDescent="0.25">
      <c r="A22" s="1"/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</sheetData>
  <mergeCells count="4">
    <mergeCell ref="A2:B2"/>
    <mergeCell ref="A19:B19"/>
    <mergeCell ref="G2:H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Gill, Neeraj</dc:creator>
  <cp:lastModifiedBy>Gill, Neeraj</cp:lastModifiedBy>
  <dcterms:created xsi:type="dcterms:W3CDTF">2020-08-28T16:21:38Z</dcterms:created>
  <dcterms:modified xsi:type="dcterms:W3CDTF">2020-10-16T17:00:05Z</dcterms:modified>
</cp:coreProperties>
</file>