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6" yWindow="144" windowWidth="13980" windowHeight="794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7" i="1" l="1"/>
  <c r="T6" i="1"/>
  <c r="T5" i="1"/>
  <c r="T4" i="1"/>
  <c r="T2" i="1" l="1"/>
  <c r="T3" i="1" l="1"/>
</calcChain>
</file>

<file path=xl/sharedStrings.xml><?xml version="1.0" encoding="utf-8"?>
<sst xmlns="http://schemas.openxmlformats.org/spreadsheetml/2006/main" count="33" uniqueCount="24">
  <si>
    <t>Dac CLK (MHz)</t>
  </si>
  <si>
    <t>Fout (MHz)</t>
  </si>
  <si>
    <t>VDDL2</t>
  </si>
  <si>
    <t>VDDA1v</t>
  </si>
  <si>
    <t>VDDA18</t>
  </si>
  <si>
    <t>VDDOUT18</t>
  </si>
  <si>
    <t>VEE</t>
  </si>
  <si>
    <t>VDDVCO</t>
  </si>
  <si>
    <t>VDDAPLL18</t>
  </si>
  <si>
    <t>VDDPLL1</t>
  </si>
  <si>
    <t>VDDDIG</t>
  </si>
  <si>
    <t>VDDT</t>
  </si>
  <si>
    <t>VDDL1</t>
  </si>
  <si>
    <t>VDDCLK</t>
  </si>
  <si>
    <t>VDDR18</t>
  </si>
  <si>
    <t>VDDE</t>
  </si>
  <si>
    <t>Power (mW)</t>
  </si>
  <si>
    <t>Yes</t>
  </si>
  <si>
    <t>VDDTx18</t>
  </si>
  <si>
    <t>DAC mode</t>
  </si>
  <si>
    <t>Dual</t>
  </si>
  <si>
    <t>Single</t>
  </si>
  <si>
    <t>DDS</t>
  </si>
  <si>
    <t>single mode: dacB off (analog output off, full rate clk 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</si>
</sst>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>
      <selection activeCell="R15" sqref="R15"/>
    </sheetView>
  </sheetViews>
  <sheetFormatPr defaultRowHeight="14.4" x14ac:dyDescent="0.3"/>
  <cols>
    <col min="1" max="1" width="12.21875" bestFit="1" customWidth="1"/>
    <col min="2" max="2" width="10" customWidth="1"/>
    <col min="3" max="3" width="6.109375" customWidth="1"/>
    <col min="4" max="4" width="17.5546875" bestFit="1" customWidth="1"/>
    <col min="20" max="20" width="10.5546875" bestFit="1" customWidth="1"/>
  </cols>
  <sheetData>
    <row r="1" spans="1:20" x14ac:dyDescent="0.3">
      <c r="A1" s="1" t="s">
        <v>0</v>
      </c>
      <c r="B1" s="1" t="s">
        <v>19</v>
      </c>
      <c r="C1" s="1" t="s">
        <v>22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18</v>
      </c>
      <c r="R1" s="3" t="s">
        <v>14</v>
      </c>
      <c r="S1" s="3" t="s">
        <v>15</v>
      </c>
      <c r="T1" s="2" t="s">
        <v>16</v>
      </c>
    </row>
    <row r="2" spans="1:20" x14ac:dyDescent="0.3">
      <c r="A2" s="9">
        <v>4000</v>
      </c>
      <c r="B2" s="6" t="s">
        <v>20</v>
      </c>
      <c r="C2" s="6" t="s">
        <v>17</v>
      </c>
      <c r="D2" s="8">
        <v>997</v>
      </c>
      <c r="E2" s="7">
        <v>19</v>
      </c>
      <c r="F2" s="7">
        <v>20</v>
      </c>
      <c r="G2" s="7">
        <v>44</v>
      </c>
      <c r="H2" s="7">
        <v>100</v>
      </c>
      <c r="I2" s="7">
        <v>155</v>
      </c>
      <c r="J2" s="7">
        <v>0</v>
      </c>
      <c r="K2" s="7">
        <v>7</v>
      </c>
      <c r="L2" s="7">
        <v>16</v>
      </c>
      <c r="M2" s="7">
        <v>436</v>
      </c>
      <c r="N2" s="7">
        <v>4</v>
      </c>
      <c r="O2" s="7">
        <v>20</v>
      </c>
      <c r="P2" s="7">
        <v>187</v>
      </c>
      <c r="Q2" s="7">
        <v>0</v>
      </c>
      <c r="R2" s="7">
        <v>27</v>
      </c>
      <c r="S2" s="7">
        <v>290</v>
      </c>
      <c r="T2" s="7">
        <f>1*(E2+F2+L2+M2+N2+O2+P2+S2)+1.8*(G2+H2+I2+J2+K2+Q2+R2)</f>
        <v>1591.4</v>
      </c>
    </row>
    <row r="3" spans="1:20" x14ac:dyDescent="0.3">
      <c r="A3" s="10"/>
      <c r="B3" s="12" t="s">
        <v>21</v>
      </c>
      <c r="C3" s="12" t="s">
        <v>17</v>
      </c>
      <c r="D3" s="13">
        <v>997</v>
      </c>
      <c r="E3" s="14">
        <v>10</v>
      </c>
      <c r="F3" s="14">
        <v>11</v>
      </c>
      <c r="G3" s="14">
        <v>28</v>
      </c>
      <c r="H3" s="14">
        <v>58</v>
      </c>
      <c r="I3" s="14">
        <v>89</v>
      </c>
      <c r="J3" s="14">
        <v>0</v>
      </c>
      <c r="K3" s="14">
        <v>7</v>
      </c>
      <c r="L3" s="14">
        <v>16</v>
      </c>
      <c r="M3" s="14">
        <v>355</v>
      </c>
      <c r="N3" s="11">
        <v>4</v>
      </c>
      <c r="O3" s="11">
        <v>10</v>
      </c>
      <c r="P3" s="5">
        <v>102</v>
      </c>
      <c r="Q3" s="5">
        <v>0</v>
      </c>
      <c r="R3" s="5">
        <v>27</v>
      </c>
      <c r="S3" s="5">
        <v>186</v>
      </c>
      <c r="T3" s="5">
        <f>1*(E3+F3+L3+M3+N3+O3+P3+S3)+1.8*(G3+H3+I3+J3+K3+R3)</f>
        <v>1070.2</v>
      </c>
    </row>
    <row r="4" spans="1:20" x14ac:dyDescent="0.3">
      <c r="A4" s="9">
        <v>5000</v>
      </c>
      <c r="B4" s="6" t="s">
        <v>20</v>
      </c>
      <c r="C4" s="6" t="s">
        <v>17</v>
      </c>
      <c r="D4" s="8">
        <v>997</v>
      </c>
      <c r="E4" s="7">
        <v>24</v>
      </c>
      <c r="F4" s="7">
        <v>20</v>
      </c>
      <c r="G4" s="7">
        <v>44</v>
      </c>
      <c r="H4" s="7">
        <v>100</v>
      </c>
      <c r="I4" s="7">
        <v>155</v>
      </c>
      <c r="J4" s="7">
        <v>0</v>
      </c>
      <c r="K4" s="7">
        <v>7</v>
      </c>
      <c r="L4" s="7">
        <v>19</v>
      </c>
      <c r="M4" s="7">
        <v>557</v>
      </c>
      <c r="N4" s="7">
        <v>4</v>
      </c>
      <c r="O4" s="7">
        <v>24</v>
      </c>
      <c r="P4" s="7">
        <v>233</v>
      </c>
      <c r="Q4" s="7">
        <v>0</v>
      </c>
      <c r="R4" s="7">
        <v>27</v>
      </c>
      <c r="S4" s="7">
        <v>373</v>
      </c>
      <c r="T4" s="7">
        <f>1*(E4+F4+L4+M4+N4+O4+P4+S4)+1.8*(G4+H4+I4+J4+K4+Q4+R4)</f>
        <v>1853.4</v>
      </c>
    </row>
    <row r="5" spans="1:20" x14ac:dyDescent="0.3">
      <c r="A5" s="10"/>
      <c r="B5" s="4" t="s">
        <v>21</v>
      </c>
      <c r="C5" s="4" t="s">
        <v>17</v>
      </c>
      <c r="D5" s="15">
        <v>997</v>
      </c>
      <c r="E5" s="5">
        <v>12</v>
      </c>
      <c r="F5" s="5">
        <v>11</v>
      </c>
      <c r="G5" s="5">
        <v>28</v>
      </c>
      <c r="H5" s="5">
        <v>58</v>
      </c>
      <c r="I5" s="5">
        <v>89</v>
      </c>
      <c r="J5" s="5">
        <v>0</v>
      </c>
      <c r="K5" s="5">
        <v>7</v>
      </c>
      <c r="L5" s="5">
        <v>19</v>
      </c>
      <c r="M5" s="5">
        <v>435</v>
      </c>
      <c r="N5" s="5">
        <v>4</v>
      </c>
      <c r="O5" s="5">
        <v>12</v>
      </c>
      <c r="P5" s="5">
        <v>128</v>
      </c>
      <c r="Q5" s="5">
        <v>0</v>
      </c>
      <c r="R5" s="5">
        <v>27</v>
      </c>
      <c r="S5" s="5">
        <v>234</v>
      </c>
      <c r="T5" s="5">
        <f>1*(E5+F5+L5+M5+N5+O5+P5+S5)+1.8*(G5+H5+I5+J5+K5+R5)</f>
        <v>1231.2</v>
      </c>
    </row>
    <row r="6" spans="1:20" x14ac:dyDescent="0.3">
      <c r="A6" s="9">
        <v>6000</v>
      </c>
      <c r="B6" s="6" t="s">
        <v>20</v>
      </c>
      <c r="C6" s="6" t="s">
        <v>17</v>
      </c>
      <c r="D6" s="8">
        <v>997</v>
      </c>
      <c r="E6" s="7">
        <v>28</v>
      </c>
      <c r="F6" s="7">
        <v>20</v>
      </c>
      <c r="G6" s="7">
        <v>44</v>
      </c>
      <c r="H6" s="7">
        <v>100</v>
      </c>
      <c r="I6" s="7">
        <v>155</v>
      </c>
      <c r="J6" s="7">
        <v>0</v>
      </c>
      <c r="K6" s="7">
        <v>7</v>
      </c>
      <c r="L6" s="7">
        <v>22</v>
      </c>
      <c r="M6" s="7">
        <v>655</v>
      </c>
      <c r="N6" s="7">
        <v>4</v>
      </c>
      <c r="O6" s="7">
        <v>29</v>
      </c>
      <c r="P6" s="7">
        <v>283</v>
      </c>
      <c r="Q6" s="7">
        <v>0</v>
      </c>
      <c r="R6" s="7">
        <v>27</v>
      </c>
      <c r="S6" s="7">
        <v>444</v>
      </c>
      <c r="T6" s="7">
        <f>1*(E6+F6+L6+M6+N6+O6+P6+S6)+1.8*(G6+H6+I6+J6+K6+Q6+R6)</f>
        <v>2084.4</v>
      </c>
    </row>
    <row r="7" spans="1:20" x14ac:dyDescent="0.3">
      <c r="A7" s="10"/>
      <c r="B7" s="4" t="s">
        <v>21</v>
      </c>
      <c r="C7" s="4" t="s">
        <v>17</v>
      </c>
      <c r="D7" s="15">
        <v>997</v>
      </c>
      <c r="E7" s="5">
        <v>14</v>
      </c>
      <c r="F7" s="5">
        <v>11</v>
      </c>
      <c r="G7" s="5">
        <v>28</v>
      </c>
      <c r="H7" s="5">
        <v>58</v>
      </c>
      <c r="I7" s="5">
        <v>89</v>
      </c>
      <c r="J7" s="5">
        <v>0</v>
      </c>
      <c r="K7" s="5">
        <v>7</v>
      </c>
      <c r="L7" s="5">
        <v>22</v>
      </c>
      <c r="M7" s="5">
        <v>507</v>
      </c>
      <c r="N7" s="5">
        <v>4</v>
      </c>
      <c r="O7" s="5">
        <v>15</v>
      </c>
      <c r="P7" s="5">
        <v>155</v>
      </c>
      <c r="Q7" s="5">
        <v>0</v>
      </c>
      <c r="R7" s="5">
        <v>27</v>
      </c>
      <c r="S7" s="5">
        <v>276</v>
      </c>
      <c r="T7" s="5">
        <f>1*(E7+F7+L7+M7+N7+O7+P7+S7)+1.8*(G7+H7+I7+J7+K7+R7)</f>
        <v>1380.2</v>
      </c>
    </row>
    <row r="9" spans="1:20" x14ac:dyDescent="0.3">
      <c r="A9" t="s">
        <v>23</v>
      </c>
    </row>
  </sheetData>
  <mergeCells count="3">
    <mergeCell ref="A2:A3"/>
    <mergeCell ref="A4:A5"/>
    <mergeCell ref="A6:A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a0322819</dc:creator>
  <cp:lastModifiedBy>a0322819</cp:lastModifiedBy>
  <dcterms:created xsi:type="dcterms:W3CDTF">2019-02-26T17:40:46Z</dcterms:created>
  <dcterms:modified xsi:type="dcterms:W3CDTF">2019-07-15T18:58:50Z</dcterms:modified>
</cp:coreProperties>
</file>