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PSC Customer Support\XTR200\"/>
    </mc:Choice>
  </mc:AlternateContent>
  <xr:revisionPtr revIDLastSave="0" documentId="13_ncr:1_{C34EA66F-FBBD-45F0-909E-0E9BEE0972F5}" xr6:coauthVersionLast="47" xr6:coauthVersionMax="47" xr10:uidLastSave="{00000000-0000-0000-0000-000000000000}"/>
  <bookViews>
    <workbookView xWindow="28680" yWindow="-120" windowWidth="29040" windowHeight="15720" xr2:uid="{67379A88-2F01-47D8-8606-F4270076F3D4}"/>
  </bookViews>
  <sheets>
    <sheet name="Current Outpu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H16" i="1" s="1"/>
  <c r="E15" i="1"/>
  <c r="H15" i="1" s="1"/>
  <c r="B15" i="1"/>
  <c r="E10" i="1"/>
  <c r="E9" i="1"/>
</calcChain>
</file>

<file path=xl/sharedStrings.xml><?xml version="1.0" encoding="utf-8"?>
<sst xmlns="http://schemas.openxmlformats.org/spreadsheetml/2006/main" count="23" uniqueCount="20">
  <si>
    <t xml:space="preserve">Target </t>
  </si>
  <si>
    <t xml:space="preserve">Iout (min) </t>
  </si>
  <si>
    <t xml:space="preserve">Iout (max) </t>
  </si>
  <si>
    <t xml:space="preserve">Ideal </t>
  </si>
  <si>
    <t xml:space="preserve">RSET </t>
  </si>
  <si>
    <t>Vin (min)</t>
  </si>
  <si>
    <t xml:space="preserve">Vin (max) </t>
  </si>
  <si>
    <t>Iout (min)</t>
  </si>
  <si>
    <t>Iout (max)</t>
  </si>
  <si>
    <t xml:space="preserve">If target is not equal to Ideal, an offset voltage must be introduced </t>
  </si>
  <si>
    <t xml:space="preserve">Vos </t>
  </si>
  <si>
    <t>Input</t>
  </si>
  <si>
    <t>Vref</t>
  </si>
  <si>
    <t>R2</t>
  </si>
  <si>
    <t>R1</t>
  </si>
  <si>
    <t xml:space="preserve">Actual </t>
  </si>
  <si>
    <t xml:space="preserve">Vos IOUT </t>
  </si>
  <si>
    <t xml:space="preserve">Vos VIN @ Min VIN </t>
  </si>
  <si>
    <t xml:space="preserve">Vos VIN @ Max VIN </t>
  </si>
  <si>
    <t>Output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</si>
</sst>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</cellStyleXfs>
  <cellXfs count="6">
    <xf numFmtId="0" fontId="0" fillId="0" borderId="0" xfId="0"/>
    <xf numFmtId="166" fontId="0" fillId="0" borderId="0" xfId="0" applyNumberFormat="1"/>
    <xf numFmtId="0" fontId="1" fillId="3" borderId="0" xfId="2"/>
    <xf numFmtId="0" fontId="0" fillId="3" borderId="0" xfId="2" applyFont="1"/>
    <xf numFmtId="0" fontId="2" fillId="2" borderId="0" xfId="1"/>
    <xf numFmtId="2" fontId="0" fillId="0" borderId="0" xfId="0" applyNumberFormat="1"/>
  </cellXfs>
  <cellStyles count="3">
    <cellStyle name="20% - Accent1" xfId="2" builtinId="30"/>
    <cellStyle name="Neutral" xfId="1" builtinId="28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</xdr:colOff>
      <xdr:row>3</xdr:row>
      <xdr:rowOff>116079</xdr:rowOff>
    </xdr:from>
    <xdr:to>
      <xdr:col>28</xdr:col>
      <xdr:colOff>182682</xdr:colOff>
      <xdr:row>23</xdr:row>
      <xdr:rowOff>181604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EFC927-9836-1AD6-1E83-894B57F0E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53225" y="687579"/>
          <a:ext cx="10498257" cy="3875525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</xdr:colOff>
      <xdr:row>24</xdr:row>
      <xdr:rowOff>133350</xdr:rowOff>
    </xdr:from>
    <xdr:to>
      <xdr:col>25</xdr:col>
      <xdr:colOff>277449</xdr:colOff>
      <xdr:row>43</xdr:row>
      <xdr:rowOff>76697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36BFD8-7F55-CB95-64ED-DD53831B8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00850" y="4705350"/>
          <a:ext cx="8773749" cy="356284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30</xdr:col>
      <xdr:colOff>573196</xdr:colOff>
      <xdr:row>82</xdr:row>
      <xdr:rowOff>77194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13F1EB8-5E8E-967B-AEE7-580C9A7A4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62750" y="8572500"/>
          <a:ext cx="12155596" cy="71256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F3B7D-B83D-4056-A085-DCD1595820F1}">
  <dimension ref="A1:H19"/>
  <sheetViews>
    <sheetView tabSelected="1" workbookViewId="0">
      <selection activeCell="J30" sqref="J30"/>
    </sheetView>
  </sheetViews>
  <sheetFormatPr defaultRowHeight="15" x14ac:dyDescent="0.25"/>
  <cols>
    <col min="4" max="4" width="18.28515625" bestFit="1" customWidth="1"/>
    <col min="7" max="7" width="10" bestFit="1" customWidth="1"/>
  </cols>
  <sheetData>
    <row r="1" spans="1:8" x14ac:dyDescent="0.25">
      <c r="C1" s="2" t="s">
        <v>11</v>
      </c>
      <c r="H1" s="4" t="s">
        <v>19</v>
      </c>
    </row>
    <row r="3" spans="1:8" x14ac:dyDescent="0.25">
      <c r="A3" t="s">
        <v>0</v>
      </c>
    </row>
    <row r="5" spans="1:8" x14ac:dyDescent="0.25">
      <c r="A5" t="s">
        <v>1</v>
      </c>
      <c r="B5" s="2">
        <v>4.0000000000000001E-3</v>
      </c>
    </row>
    <row r="6" spans="1:8" x14ac:dyDescent="0.25">
      <c r="A6" t="s">
        <v>2</v>
      </c>
      <c r="B6" s="2">
        <v>0.02</v>
      </c>
    </row>
    <row r="8" spans="1:8" x14ac:dyDescent="0.25">
      <c r="A8" t="s">
        <v>4</v>
      </c>
      <c r="B8" s="3">
        <v>2000</v>
      </c>
      <c r="D8" t="s">
        <v>3</v>
      </c>
    </row>
    <row r="9" spans="1:8" x14ac:dyDescent="0.25">
      <c r="A9" t="s">
        <v>5</v>
      </c>
      <c r="B9" s="2">
        <v>0</v>
      </c>
      <c r="D9" t="s">
        <v>7</v>
      </c>
      <c r="E9">
        <f>10*(B9/$B$8)</f>
        <v>0</v>
      </c>
    </row>
    <row r="10" spans="1:8" x14ac:dyDescent="0.25">
      <c r="A10" t="s">
        <v>6</v>
      </c>
      <c r="B10" s="2">
        <v>5</v>
      </c>
      <c r="D10" t="s">
        <v>8</v>
      </c>
      <c r="E10">
        <f>10*(B10/$B$8)</f>
        <v>2.5000000000000001E-2</v>
      </c>
    </row>
    <row r="13" spans="1:8" x14ac:dyDescent="0.25">
      <c r="A13" t="s">
        <v>9</v>
      </c>
    </row>
    <row r="14" spans="1:8" x14ac:dyDescent="0.25">
      <c r="A14" t="s">
        <v>3</v>
      </c>
      <c r="D14" t="s">
        <v>15</v>
      </c>
      <c r="G14" s="4" t="s">
        <v>16</v>
      </c>
    </row>
    <row r="15" spans="1:8" x14ac:dyDescent="0.25">
      <c r="A15" t="s">
        <v>10</v>
      </c>
      <c r="B15">
        <f>(B5*B8)/10</f>
        <v>0.8</v>
      </c>
      <c r="D15" t="s">
        <v>17</v>
      </c>
      <c r="E15" s="5">
        <f>($B$17-B9)*($B$19/($B$18+$B$19))+B9</f>
        <v>0.83333333333333326</v>
      </c>
      <c r="G15" s="4" t="s">
        <v>7</v>
      </c>
      <c r="H15">
        <f>10*(E15/$B$8)</f>
        <v>4.1666666666666666E-3</v>
      </c>
    </row>
    <row r="16" spans="1:8" x14ac:dyDescent="0.25">
      <c r="D16" t="s">
        <v>18</v>
      </c>
      <c r="E16" s="1">
        <f>($B$17-B10)*($B$19/($B$18+$B$19))+B10</f>
        <v>4.166666666666667</v>
      </c>
      <c r="G16" s="4" t="s">
        <v>8</v>
      </c>
      <c r="H16">
        <f>10*(E16/$B$8)</f>
        <v>2.0833333333333332E-2</v>
      </c>
    </row>
    <row r="17" spans="1:2" x14ac:dyDescent="0.25">
      <c r="A17" t="s">
        <v>12</v>
      </c>
      <c r="B17" s="2">
        <v>2.5</v>
      </c>
    </row>
    <row r="18" spans="1:2" x14ac:dyDescent="0.25">
      <c r="A18" t="s">
        <v>14</v>
      </c>
      <c r="B18" s="2">
        <v>1020</v>
      </c>
    </row>
    <row r="19" spans="1:2" x14ac:dyDescent="0.25">
      <c r="A19" t="s">
        <v>13</v>
      </c>
      <c r="B19" s="2">
        <v>510</v>
      </c>
    </row>
  </sheetData>
  <conditionalFormatting sqref="E9">
    <cfRule type="cellIs" dxfId="3" priority="4" operator="notEqual">
      <formula>$B$5</formula>
    </cfRule>
    <cfRule type="cellIs" dxfId="2" priority="3" operator="equal">
      <formula>$B$5</formula>
    </cfRule>
  </conditionalFormatting>
  <conditionalFormatting sqref="E10">
    <cfRule type="cellIs" dxfId="0" priority="2" operator="notEqual">
      <formula>$B$6</formula>
    </cfRule>
    <cfRule type="cellIs" dxfId="1" priority="1" operator="equal">
      <formula>$B$6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Output</vt:lpstr>
    </vt:vector>
  </TitlesOfParts>
  <Company>Texas Instruments,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Walter, Carolina</dc:creator>
  <cp:lastModifiedBy>Walter, Carolina</cp:lastModifiedBy>
  <dcterms:created xsi:type="dcterms:W3CDTF">2026-03-30T19:09:29Z</dcterms:created>
  <dcterms:modified xsi:type="dcterms:W3CDTF">2026-03-30T20:36:31Z</dcterms:modified>
</cp:coreProperties>
</file>