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a0215101\Desktop\"/>
    </mc:Choice>
  </mc:AlternateContent>
  <xr:revisionPtr revIDLastSave="0" documentId="8_{557D9717-19EF-45AC-91D8-55ABD6E51188}" xr6:coauthVersionLast="36" xr6:coauthVersionMax="36" xr10:uidLastSave="{00000000-0000-0000-0000-000000000000}"/>
  <bookViews>
    <workbookView xWindow="-105" yWindow="-105" windowWidth="26295" windowHeight="14175" xr2:uid="{CA6470E3-137C-4CBE-9E02-A99FA9A553DB}"/>
  </bookViews>
  <sheets>
    <sheet name="dac_vs_adc_full_log" sheetId="1" r:id="rId1"/>
  </sheets>
  <calcPr calcId="191029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5" i="1"/>
  <c r="F2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5" i="1"/>
</calcChain>
</file>

<file path=xl/sharedStrings.xml><?xml version="1.0" encoding="utf-8"?>
<sst xmlns="http://schemas.openxmlformats.org/spreadsheetml/2006/main" count="897" uniqueCount="555">
  <si>
    <t>DAC_Hex</t>
  </si>
  <si>
    <t>DAC_Voltage</t>
  </si>
  <si>
    <t>ADC_Hex</t>
  </si>
  <si>
    <t>ADC_Voltage</t>
  </si>
  <si>
    <t>ADC_Int</t>
  </si>
  <si>
    <t>PuTTY output</t>
  </si>
  <si>
    <t>7FFF</t>
  </si>
  <si>
    <t>DAC: 0x8323 (5.123 V) | ADC: 0x7FFF (+32767) = +10.000 V</t>
  </si>
  <si>
    <t>877F</t>
  </si>
  <si>
    <t>DAC: 0x8647 (5.245 V) | ADC: 0x877F (-30849) = -9.414 V</t>
  </si>
  <si>
    <t>896A</t>
  </si>
  <si>
    <t>8FFF</t>
  </si>
  <si>
    <t>DAC: 0x896A (5.368 V) | ADC: 0x8FFF (-28673) = -8.750 V</t>
  </si>
  <si>
    <t>8C8B</t>
  </si>
  <si>
    <t>949F</t>
  </si>
  <si>
    <t>DAC: 0x8C8B (5.490 V) | ADC: 0x949F (-27489) = -8.389 V</t>
  </si>
  <si>
    <t>8FAA</t>
  </si>
  <si>
    <t>98CF</t>
  </si>
  <si>
    <t>DAC: 0x8FAA (5.612 V) | ADC: 0x98CF (-26417) = -8.062 V</t>
  </si>
  <si>
    <t>92C7</t>
  </si>
  <si>
    <t>9F7F</t>
  </si>
  <si>
    <t>DAC: 0x92C7 (5.734 V) | ADC: 0x9F7F (-24705) = -7.539 V</t>
  </si>
  <si>
    <t>95E1</t>
  </si>
  <si>
    <t>AB7F</t>
  </si>
  <si>
    <t>DAC: 0x95E1 (5.855 V) | ADC: 0xAB7F (-21633) = -6.602 V</t>
  </si>
  <si>
    <t>98F8</t>
  </si>
  <si>
    <t>BFFF</t>
  </si>
  <si>
    <t>DAC: 0x98F8 (5.975 V) | ADC: 0xBFFF (-16385) = -5.000 V</t>
  </si>
  <si>
    <t>9C0A</t>
  </si>
  <si>
    <t>B2BF</t>
  </si>
  <si>
    <t>DAC: 0x9C0A (6.095 V) | ADC: 0xB2BF (-19777) = -6.035 V</t>
  </si>
  <si>
    <t>9F19</t>
  </si>
  <si>
    <t>BF1F</t>
  </si>
  <si>
    <t>DAC: 0x9F19 (6.215 V) | ADC: 0xBF1F (-16609) = -5.069 V</t>
  </si>
  <si>
    <t>A223</t>
  </si>
  <si>
    <t>DAC: 0xA223 (6.334 V) | ADC: 0xBFFF (-16385) = -5.000 V</t>
  </si>
  <si>
    <t>A527</t>
  </si>
  <si>
    <t>C7FF</t>
  </si>
  <si>
    <t>DAC: 0xA527 (6.451 V) | ADC: 0xC7FF (-14337) = -4.375 V</t>
  </si>
  <si>
    <t>A826</t>
  </si>
  <si>
    <t>D7FF</t>
  </si>
  <si>
    <t>DAC: 0xA826 (6.568 V) | ADC: 0xD7FF (-10241) = -3.125 V</t>
  </si>
  <si>
    <t>AB1E</t>
  </si>
  <si>
    <t>DFFF</t>
  </si>
  <si>
    <t>DAC: 0xAB1E (6.684 V) | ADC: 0xDFFF (-8193) = -2.500 V</t>
  </si>
  <si>
    <t>AE10</t>
  </si>
  <si>
    <t>FFFF</t>
  </si>
  <si>
    <t>DAC: 0xAE10 (6.799 V) | ADC: 0xFFFF (-1) = -0.000 V</t>
  </si>
  <si>
    <t>B0FB</t>
  </si>
  <si>
    <t>FDBF</t>
  </si>
  <si>
    <t>DAC: 0xB0FB (6.913 V) | ADC: 0xFDBF (-577) = -0.176 V</t>
  </si>
  <si>
    <t>B3DE</t>
  </si>
  <si>
    <t>E23F</t>
  </si>
  <si>
    <t>DAC: 0xB3DE (7.026 V) | ADC: 0xE23F (-7617) = -2.325 V</t>
  </si>
  <si>
    <t>B6B9</t>
  </si>
  <si>
    <t>EF7F</t>
  </si>
  <si>
    <t>DAC: 0xB6B9 (7.138 V) | ADC: 0xEF7F (-4225) = -1.289 V</t>
  </si>
  <si>
    <t>B98C</t>
  </si>
  <si>
    <t>F9FF</t>
  </si>
  <si>
    <t>DAC: 0xB98C (7.248 V) | ADC: 0xF9FF (-1537) = -0.469 V</t>
  </si>
  <si>
    <t>BC55</t>
  </si>
  <si>
    <t>F49F</t>
  </si>
  <si>
    <t>DAC: 0xBC55 (7.357 V) | ADC: 0xF49F (-2913) = -0.889 V</t>
  </si>
  <si>
    <t>BF16</t>
  </si>
  <si>
    <t>FFDF</t>
  </si>
  <si>
    <t>DAC: 0xBF16 (7.464 V) | ADC: 0xFFDF (-33) = -0.010 V</t>
  </si>
  <si>
    <t>C1CD</t>
  </si>
  <si>
    <t>FEFF</t>
  </si>
  <si>
    <t>DAC: 0xC1CD (7.570 V) | ADC: 0xFEFF (-257) = -0.078 V</t>
  </si>
  <si>
    <t>C47A</t>
  </si>
  <si>
    <t>C37F</t>
  </si>
  <si>
    <t>DAC: 0xC47A (7.675 V) | ADC: 0xC37F (-15489) = -4.727 V</t>
  </si>
  <si>
    <t>C71C</t>
  </si>
  <si>
    <t>DAC: 0xC71C (7.778 V) | ADC: 0xC7FF (-14337) = -4.375 V</t>
  </si>
  <si>
    <t>C9B3</t>
  </si>
  <si>
    <t>CEFF</t>
  </si>
  <si>
    <t>DAC: 0xC9B3 (7.879 V) | ADC: 0xCEFF (-12545) = -3.828 V</t>
  </si>
  <si>
    <t>CC3F</t>
  </si>
  <si>
    <t>D5FF</t>
  </si>
  <si>
    <t>DAC: 0xCC3F (7.978 V) | ADC: 0xD5FF (-10753) = -3.282 V</t>
  </si>
  <si>
    <t>CEBF</t>
  </si>
  <si>
    <t>DFBF</t>
  </si>
  <si>
    <t>DAC: 0xCEBF (8.076 V) | ADC: 0xDFBF (-8257) = -2.520 V</t>
  </si>
  <si>
    <t>D132</t>
  </si>
  <si>
    <t>DCDF</t>
  </si>
  <si>
    <t>DAC: 0xD132 (8.172 V) | ADC: 0xDCDF (-8993) = -2.744 V</t>
  </si>
  <si>
    <t>D39A</t>
  </si>
  <si>
    <t>E33F</t>
  </si>
  <si>
    <t>DAC: 0xD39A (8.266 V) | ADC: 0xE33F (-7361) = -2.246 V</t>
  </si>
  <si>
    <t>D5F4</t>
  </si>
  <si>
    <t>EC3F</t>
  </si>
  <si>
    <t>DAC: 0xD5F4 (8.358 V) | ADC: 0xEC3F (-5057) = -1.543 V</t>
  </si>
  <si>
    <t>D842</t>
  </si>
  <si>
    <t>FE7F</t>
  </si>
  <si>
    <t>DAC: 0xD842 (8.448 V) | ADC: 0xFE7F (-385) = -0.117 V</t>
  </si>
  <si>
    <t>DA81</t>
  </si>
  <si>
    <t>DAC: 0xDA81 (8.535 V) | ADC: 0xFFFF (-1) = -0.000 V</t>
  </si>
  <si>
    <t>DCB3</t>
  </si>
  <si>
    <t>F7FF</t>
  </si>
  <si>
    <t>DAC: 0xDCB3 (8.621 V) | ADC: 0xF7FF (-2049) = -0.625 V</t>
  </si>
  <si>
    <t>DED6</t>
  </si>
  <si>
    <t>F87F</t>
  </si>
  <si>
    <t>DAC: 0xDED6 (8.705 V) | ADC: 0xF87F (-1921) = -0.586 V</t>
  </si>
  <si>
    <t>E0EB</t>
  </si>
  <si>
    <t>FCFF</t>
  </si>
  <si>
    <t>DAC: 0xE0EB (8.786 V) | ADC: 0xFCFF (-769) = -0.235 V</t>
  </si>
  <si>
    <t>E2F1</t>
  </si>
  <si>
    <t>E0DF</t>
  </si>
  <si>
    <t>DAC: 0xE2F1 (8.865 V) | ADC: 0xE0DF (-7969) = -2.432 V</t>
  </si>
  <si>
    <t>E4E7</t>
  </si>
  <si>
    <t>E5FF</t>
  </si>
  <si>
    <t>DAC: 0xE4E7 (8.942 V) | ADC: 0xE5FF (-6657) = -2.032 V</t>
  </si>
  <si>
    <t>E6CE</t>
  </si>
  <si>
    <t>E97F</t>
  </si>
  <si>
    <t>DAC: 0xE6CE (9.016 V) | ADC: 0xE97F (-5761) = -1.758 V</t>
  </si>
  <si>
    <t>E8A5</t>
  </si>
  <si>
    <t>ECFF</t>
  </si>
  <si>
    <t>DAC: 0xE8A5 (9.088 V) | ADC: 0xECFF (-4865) = -1.485 V</t>
  </si>
  <si>
    <t>EA6C</t>
  </si>
  <si>
    <t>F01F</t>
  </si>
  <si>
    <t>DAC: 0xEA6C (9.157 V) | ADC: 0xF01F (-4065) = -1.241 V</t>
  </si>
  <si>
    <t>EC23</t>
  </si>
  <si>
    <t>F77F</t>
  </si>
  <si>
    <t>DAC: 0xEC23 (9.224 V) | ADC: 0xF77F (-2177) = -0.664 V</t>
  </si>
  <si>
    <t>EDC9</t>
  </si>
  <si>
    <t>DAC: 0xEDC9 (9.289 V) | ADC: 0xFFFF (-1) = -0.000 V</t>
  </si>
  <si>
    <t>EF5E</t>
  </si>
  <si>
    <t>FD7F</t>
  </si>
  <si>
    <t>DAC: 0xEF5E (9.350 V) | ADC: 0xFD7F (-641) = -0.196 V</t>
  </si>
  <si>
    <t>F0E1</t>
  </si>
  <si>
    <t>DAC: 0xF0E1 (9.409 V) | ADC: 0xFFFF (-1) = -0.000 V</t>
  </si>
  <si>
    <t>F254</t>
  </si>
  <si>
    <t>F07F</t>
  </si>
  <si>
    <t>DAC: 0xF254 (9.466 V) | ADC: 0xF07F (-3969) = -1.211 V</t>
  </si>
  <si>
    <t>F3B4</t>
  </si>
  <si>
    <t>F3FF</t>
  </si>
  <si>
    <t>DAC: 0xF3B4 (9.520 V) | ADC: 0xF3FF (-3073) = -0.938 V</t>
  </si>
  <si>
    <t>F503</t>
  </si>
  <si>
    <t>F63F</t>
  </si>
  <si>
    <t>DAC: 0xF503 (9.571 V) | ADC: 0xF63F (-2497) = -0.762 V</t>
  </si>
  <si>
    <t>F640</t>
  </si>
  <si>
    <t>F9DF</t>
  </si>
  <si>
    <t>DAC: 0xF640 (9.619 V) | ADC: 0xF9DF (-1569) = -0.479 V</t>
  </si>
  <si>
    <t>F76B</t>
  </si>
  <si>
    <t>DAC: 0xF76B (9.665 V) | ADC: 0xFEFF (-257) = -0.078 V</t>
  </si>
  <si>
    <t>F883</t>
  </si>
  <si>
    <t>FF1F</t>
  </si>
  <si>
    <t>DAC: 0xF883 (9.708 V) | ADC: 0xFF1F (-225) = -0.069 V</t>
  </si>
  <si>
    <t>F989</t>
  </si>
  <si>
    <t>DAC: 0xF989 (9.748 V) | ADC: 0xFFFF (-1) = -0.000 V</t>
  </si>
  <si>
    <t>FA7C</t>
  </si>
  <si>
    <t>DAC: 0xFA7C (9.785 V) | ADC: 0xF9FF (-1537) = -0.469 V</t>
  </si>
  <si>
    <t>FB5C</t>
  </si>
  <si>
    <t>FBCF</t>
  </si>
  <si>
    <t>DAC: 0xFB5C (9.819 V) | ADC: 0xFBCF (-1073) = -0.327 V</t>
  </si>
  <si>
    <t>FC29</t>
  </si>
  <si>
    <t>FF9F</t>
  </si>
  <si>
    <t>DAC: 0xFC29 (9.850 V) | ADC: 0xFF9F (-97) = -0.030 V</t>
  </si>
  <si>
    <t>FCE2</t>
  </si>
  <si>
    <t>FFEF</t>
  </si>
  <si>
    <t>DAC: 0xFCE2 (9.878 V) | ADC: 0xFFEF (-17) = -0.005 V</t>
  </si>
  <si>
    <t>FD89</t>
  </si>
  <si>
    <t>FC67</t>
  </si>
  <si>
    <t>DAC: 0xFD89 (9.904 V) | ADC: 0xFC67 (-921) = -0.281 V</t>
  </si>
  <si>
    <t>FE1C</t>
  </si>
  <si>
    <t>FDEF</t>
  </si>
  <si>
    <t>DAC: 0xFE1C (9.926 V) | ADC: 0xFDEF (-529) = -0.161 V</t>
  </si>
  <si>
    <t>FE9C</t>
  </si>
  <si>
    <t>DAC: 0xFE9C (9.946 V) | ADC: 0xFFFF (-1) = -0.000 V</t>
  </si>
  <si>
    <t>FF08</t>
  </si>
  <si>
    <t>DAC: 0xFF08 (9.962 V) | ADC: 0xFFFF (-1) = -0.000 V</t>
  </si>
  <si>
    <t>FF61</t>
  </si>
  <si>
    <t>DAC: 0xFF61 (9.976 V) | ADC: 0xFEFF (-257) = -0.078 V</t>
  </si>
  <si>
    <t>FFA6</t>
  </si>
  <si>
    <t>FFCF</t>
  </si>
  <si>
    <t>DAC: 0xFFA6 (9.986 V) | ADC: 0xFFCF (-49) = -0.015 V</t>
  </si>
  <si>
    <t>FFD7</t>
  </si>
  <si>
    <t>DAC: 0xFFD7 (9.994 V) | ADC: 0xFFFF (-1) = -0.000 V</t>
  </si>
  <si>
    <t>FFF5</t>
  </si>
  <si>
    <t>FF5F</t>
  </si>
  <si>
    <t>DAC: 0xFFF5 (9.998 V) | ADC: 0xFF5F (-161) = -0.049 V</t>
  </si>
  <si>
    <t>DAC: 0xFFFF (10.000 V) | ADC: 0xFF9F (-97) = -0.030 V</t>
  </si>
  <si>
    <t>FFBF</t>
  </si>
  <si>
    <t>DAC: 0xFFF5 (9.998 V) | ADC: 0xFFBF (-65) = -0.020 V</t>
  </si>
  <si>
    <t>DAC: 0xFFD7 (9.994 V) | ADC: 0xFF9F (-97) = -0.030 V</t>
  </si>
  <si>
    <t>DAC: 0xFFA6 (9.986 V) | ADC: 0xFF5F (-161) = -0.049 V</t>
  </si>
  <si>
    <t>DAC: 0xFF61 (9.976 V) | ADC: 0xFFFF (-1) = -0.000 V</t>
  </si>
  <si>
    <t>FEEF</t>
  </si>
  <si>
    <t>DAC: 0xFE9C (9.946 V) | ADC: 0xFEEF (-273) = -0.083 V</t>
  </si>
  <si>
    <t>DAC: 0xFE1C (9.926 V) | ADC: 0xFFFF (-1) = -0.000 V</t>
  </si>
  <si>
    <t>DAC: 0xFD89 (9.904 V) | ADC: 0xFFFF (-1) = -0.000 V</t>
  </si>
  <si>
    <t>FDFF</t>
  </si>
  <si>
    <t>DAC: 0xFCE2 (9.878 V) | ADC: 0xFDFF (-513) = -0.157 V</t>
  </si>
  <si>
    <t>FC7F</t>
  </si>
  <si>
    <t>DAC: 0xFC29 (9.850 V) | ADC: 0xFC7F (-897) = -0.274 V</t>
  </si>
  <si>
    <t>DAC: 0xFB5C (9.819 V) | ADC: 0xFFEF (-17) = -0.005 V</t>
  </si>
  <si>
    <t>DAC: 0xFA7C (9.785 V) | ADC: 0xFFFF (-1) = -0.000 V</t>
  </si>
  <si>
    <t>FBBF</t>
  </si>
  <si>
    <t>DAC: 0xF989 (9.748 V) | ADC: 0xFBBF (-1089) = -0.332 V</t>
  </si>
  <si>
    <t>DAC: 0xF883 (9.708 V) | ADC: 0xF9FF (-1537) = -0.469 V</t>
  </si>
  <si>
    <t>DAC: 0xF76B (9.665 V) | ADC: 0xFFFF (-1) = -0.000 V</t>
  </si>
  <si>
    <t>DAC: 0xF640 (9.619 V) | ADC: 0xFFFF (-1) = -0.000 V</t>
  </si>
  <si>
    <t>DAC: 0xF503 (9.571 V) | ADC: 0xFEFF (-257) = -0.078 V</t>
  </si>
  <si>
    <t>DAC: 0xF3B4 (9.520 V) | ADC: 0xF9DF (-1569) = -0.479 V</t>
  </si>
  <si>
    <t>DAC: 0xF254 (9.466 V) | ADC: 0xF63F (-2497) = -0.762 V</t>
  </si>
  <si>
    <t>DAC: 0xF0E1 (9.409 V) | ADC: 0xF3FF (-3073) = -0.938 V</t>
  </si>
  <si>
    <t>DAC: 0xEF5E (9.350 V) | ADC: 0xF07F (-3969) = -1.211 V</t>
  </si>
  <si>
    <t>FD3F</t>
  </si>
  <si>
    <t>DAC: 0xEC23 (9.224 V) | ADC: 0xFD3F (-705) = -0.215 V</t>
  </si>
  <si>
    <t>DAC: 0xEA6C (9.157 V) | ADC: 0xFFFF (-1) = -0.000 V</t>
  </si>
  <si>
    <t>DAC: 0xE8A5 (9.088 V) | ADC: 0xF77F (-2177) = -0.664 V</t>
  </si>
  <si>
    <t>DAC: 0xE6CE (9.016 V) | ADC: 0xF01F (-4065) = -1.241 V</t>
  </si>
  <si>
    <t>DAC: 0xE4E7 (8.942 V) | ADC: 0xECFF (-4865) = -1.485 V</t>
  </si>
  <si>
    <t>E95F</t>
  </si>
  <si>
    <t>DAC: 0xE2F1 (8.865 V) | ADC: 0xE95F (-5793) = -1.768 V</t>
  </si>
  <si>
    <t>DAC: 0xE0EB (8.786 V) | ADC: 0xE5FF (-6657) = -2.032 V</t>
  </si>
  <si>
    <t>E0CF</t>
  </si>
  <si>
    <t>DAC: 0xDED6 (8.705 V) | ADC: 0xE0CF (-7985) = -2.437 V</t>
  </si>
  <si>
    <t>DAC: 0xDCB3 (8.621 V) | ADC: 0xFCFF (-769) = -0.235 V</t>
  </si>
  <si>
    <t>DAC: 0xDA81 (8.535 V) | ADC: 0xF87F (-1921) = -0.586 V</t>
  </si>
  <si>
    <t>DAC: 0xD842 (8.448 V) | ADC: 0xF7FF (-2049) = -0.625 V</t>
  </si>
  <si>
    <t>DAC: 0xD5F4 (8.358 V) | ADC: 0xFFFF (-1) = -0.000 V</t>
  </si>
  <si>
    <t>FE3F</t>
  </si>
  <si>
    <t>DAC: 0xD39A (8.266 V) | ADC: 0xFE3F (-449) = -0.137 V</t>
  </si>
  <si>
    <t>EC5F</t>
  </si>
  <si>
    <t>DAC: 0xD132 (8.172 V) | ADC: 0xEC5F (-5025) = -1.534 V</t>
  </si>
  <si>
    <t>E31F</t>
  </si>
  <si>
    <t>DAC: 0xCEBF (8.076 V) | ADC: 0xE31F (-7393) = -2.256 V</t>
  </si>
  <si>
    <t>DCCF</t>
  </si>
  <si>
    <t>DAC: 0xCC3F (7.978 V) | ADC: 0xDCCF (-9009) = -2.749 V</t>
  </si>
  <si>
    <t>DF9F</t>
  </si>
  <si>
    <t>DAC: 0xC9B3 (7.879 V) | ADC: 0xDF9F (-8289) = -2.530 V</t>
  </si>
  <si>
    <t>D5BF</t>
  </si>
  <si>
    <t>DAC: 0xC71C (7.778 V) | ADC: 0xD5BF (-10817) = -3.301 V</t>
  </si>
  <si>
    <t>DAC: 0xC47A (7.675 V) | ADC: 0xCEBF (-12609) = -3.848 V</t>
  </si>
  <si>
    <t>DAC: 0xC1CD (7.570 V) | ADC: 0xC7FF (-14337) = -4.375 V</t>
  </si>
  <si>
    <t>DAC: 0xBF16 (7.464 V) | ADC: 0xC37F (-15489) = -4.727 V</t>
  </si>
  <si>
    <t>DAC: 0xBC55 (7.357 V) | ADC: 0xFEFF (-257) = -0.078 V</t>
  </si>
  <si>
    <t>DAC: 0xB98C (7.248 V) | ADC: 0xFFFF (-1) = -0.000 V</t>
  </si>
  <si>
    <t>F47F</t>
  </si>
  <si>
    <t>DAC: 0xB6B9 (7.138 V) | ADC: 0xF47F (-2945) = -0.899 V</t>
  </si>
  <si>
    <t>DAC: 0xB3DE (7.026 V) | ADC: 0xF9FF (-1537) = -0.469 V</t>
  </si>
  <si>
    <t>EF3F</t>
  </si>
  <si>
    <t>DAC: 0xB0FB (6.913 V) | ADC: 0xEF3F (-4289) = -1.309 V</t>
  </si>
  <si>
    <t>E21F</t>
  </si>
  <si>
    <t>DAC: 0xAE10 (6.799 V) | ADC: 0xE21F (-7649) = -2.334 V</t>
  </si>
  <si>
    <t>DAC: 0xAB1E (6.684 V) | ADC: 0xFDFF (-513) = -0.157 V</t>
  </si>
  <si>
    <t>DAC: 0xA826 (6.568 V) | ADC: 0xFEFF (-257) = -0.078 V</t>
  </si>
  <si>
    <t>DAC: 0xA527 (6.451 V) | ADC: 0xDF9F (-8289) = -2.530 V</t>
  </si>
  <si>
    <t>DAC: 0xA223 (6.334 V) | ADC: 0xD7FF (-10241) = -3.125 V</t>
  </si>
  <si>
    <t>DAC: 0x9F19 (6.215 V) | ADC: 0xC7FF (-14337) = -4.375 V</t>
  </si>
  <si>
    <t>DAC: 0x9C0A (6.095 V) | ADC: 0xBFFF (-16385) = -5.000 V</t>
  </si>
  <si>
    <t>DAC: 0x98F8 (5.975 V) | ADC: 0xBF1F (-16609) = -5.069 V</t>
  </si>
  <si>
    <t>0950</t>
  </si>
  <si>
    <t>B29F</t>
  </si>
  <si>
    <t>DAC: 0x95E1 (5.855 V) | ADC: 0xB29F (-19809) = -6.045 V</t>
  </si>
  <si>
    <t>DAC: 0x92C7 (5.734 V) | ADC: 0xBFFF (-16385) = -5.000 V</t>
  </si>
  <si>
    <t>DAC: 0x8FAA (5.612 V) | ADC: 0xAB7F (-21633) = -6.602 V</t>
  </si>
  <si>
    <t>DAC: 0x8C8B (5.490 V) | ADC: 0x9F7F (-24705) = -7.539 V</t>
  </si>
  <si>
    <t>98FF</t>
  </si>
  <si>
    <t>DAC: 0x896A (5.368 V) | ADC: 0x98FF (-26369) = -8.047 V</t>
  </si>
  <si>
    <t>947F</t>
  </si>
  <si>
    <t>DAC: 0x8647 (5.245 V) | ADC: 0x947F (-27521) = -8.399 V</t>
  </si>
  <si>
    <t>DAC: 0x8323 (5.123 V) | ADC: 0x8FFF (-28673) = -8.750 V</t>
  </si>
  <si>
    <t>DAC: 0x7FFF (5.000 V) | ADC: 0x877F (-30849) = -9.414 V</t>
  </si>
  <si>
    <t>7CDB</t>
  </si>
  <si>
    <t>DAC: 0x7CDB (4.877 V) | ADC: 0x7FFF (+32767) = +10.000 V</t>
  </si>
  <si>
    <t>79B7</t>
  </si>
  <si>
    <t>7D2F</t>
  </si>
  <si>
    <t>DAC: 0x79B7 (4.755 V) | ADC: 0x7D2F (+32047) = +9.780 V</t>
  </si>
  <si>
    <t>7BBF</t>
  </si>
  <si>
    <t>DAC: 0x7694 (4.632 V) | ADC: 0x7BBF (+31679) = +9.668 V</t>
  </si>
  <si>
    <t>7D1F</t>
  </si>
  <si>
    <t>DAC: 0x7373 (4.510 V) | ADC: 0x7D1F (+32031) = +9.775 V</t>
  </si>
  <si>
    <t>76BF</t>
  </si>
  <si>
    <t>DAC: 0x7054 (4.388 V) | ADC: 0x76BF (+30399) = +9.277 V</t>
  </si>
  <si>
    <t>6D37</t>
  </si>
  <si>
    <t>701F</t>
  </si>
  <si>
    <t>DAC: 0x6D37 (4.266 V) | ADC: 0x701F (+28703) = +8.759 V</t>
  </si>
  <si>
    <t>6A1D</t>
  </si>
  <si>
    <t>7BFF</t>
  </si>
  <si>
    <t>DAC: 0x6A1D (4.145 V) | ADC: 0x7BFF (+31743) = +9.687 V</t>
  </si>
  <si>
    <t>77DF</t>
  </si>
  <si>
    <t>DAC: 0x6706 (4.024 V) | ADC: 0x77DF (+30687) = +9.365 V</t>
  </si>
  <si>
    <t>63F4</t>
  </si>
  <si>
    <t>6F1F</t>
  </si>
  <si>
    <t>DAC: 0x63F4 (3.904 V) | ADC: 0x6F1F (+28447) = +8.681 V</t>
  </si>
  <si>
    <t>60E5</t>
  </si>
  <si>
    <t>67FF</t>
  </si>
  <si>
    <t>DAC: 0x60E5 (3.785 V) | ADC: 0x67FF (+26623) = +8.125 V</t>
  </si>
  <si>
    <t>5DDB</t>
  </si>
  <si>
    <t>61DF</t>
  </si>
  <si>
    <t>DAC: 0x5DDB (3.666 V) | ADC: 0x61DF (+25055) = +7.646 V</t>
  </si>
  <si>
    <t>5AD7</t>
  </si>
  <si>
    <t>7F1F</t>
  </si>
  <si>
    <t>DAC: 0x5AD7 (3.548 V) | ADC: 0x7F1F (+32543) = +9.931 V</t>
  </si>
  <si>
    <t>57D8</t>
  </si>
  <si>
    <t>7DFF</t>
  </si>
  <si>
    <t>DAC: 0x57D8 (3.431 V) | ADC: 0x7DFF (+32255) = +9.843 V</t>
  </si>
  <si>
    <t>DAC: 0x54E0 (3.315 V) | ADC: 0x7F1F (+32543) = +9.931 V</t>
  </si>
  <si>
    <t>51EE</t>
  </si>
  <si>
    <t>77FF</t>
  </si>
  <si>
    <t>DAC: 0x51EE (3.200 V) | ADC: 0x77FF (+30719) = +9.375 V</t>
  </si>
  <si>
    <t>4F03</t>
  </si>
  <si>
    <t>DAC: 0x4F03 (3.086 V) | ADC: 0x67FF (+26623) = +8.125 V</t>
  </si>
  <si>
    <t>4C20</t>
  </si>
  <si>
    <t>5FBF</t>
  </si>
  <si>
    <t>DAC: 0x4C20 (2.974 V) | ADC: 0x5FBF (+24511) = +7.480 V</t>
  </si>
  <si>
    <t>5FCF</t>
  </si>
  <si>
    <t>DAC: 0x4945 (2.862 V) | ADC: 0x5FCF (+24527) = +7.485 V</t>
  </si>
  <si>
    <t>54DF</t>
  </si>
  <si>
    <t>DAC: 0x4672 (2.752 V) | ADC: 0x54DF (+21727) = +6.631 V</t>
  </si>
  <si>
    <t>43A9</t>
  </si>
  <si>
    <t>4D5F</t>
  </si>
  <si>
    <t>DAC: 0x43A9 (2.643 V) | ADC: 0x4D5F (+19807) = +6.045 V</t>
  </si>
  <si>
    <t>40E8</t>
  </si>
  <si>
    <t>DAC: 0x40E8 (2.535 V) | ADC: 0x4707 (+18183) = +5.549 V</t>
  </si>
  <si>
    <t>3E31</t>
  </si>
  <si>
    <t>418F</t>
  </si>
  <si>
    <t>DAC: 0x3E31 (2.429 V) | ADC: 0x418F (+16783) = +5.122 V</t>
  </si>
  <si>
    <t>3B84</t>
  </si>
  <si>
    <t>3E1F</t>
  </si>
  <si>
    <t>DAC: 0x3B84 (2.325 V) | ADC: 0x3E1F (+15903) = +4.853 V</t>
  </si>
  <si>
    <t>3F9F</t>
  </si>
  <si>
    <t>DAC: 0x38E2 (2.222 V) | ADC: 0x3F9F (+16287) = +4.970 V</t>
  </si>
  <si>
    <t>364B</t>
  </si>
  <si>
    <t>398F</t>
  </si>
  <si>
    <t>DAC: 0x364B (2.121 V) | ADC: 0x398F (+14735) = +4.497 V</t>
  </si>
  <si>
    <t>33BF</t>
  </si>
  <si>
    <t>3CFF</t>
  </si>
  <si>
    <t>DAC: 0x33BF (2.021 V) | ADC: 0x3CFF (+15615) = +4.765 V</t>
  </si>
  <si>
    <t>313F</t>
  </si>
  <si>
    <t>379F</t>
  </si>
  <si>
    <t>DAC: 0x313F (1.924 V) | ADC: 0x379F (+14239) = +4.345 V</t>
  </si>
  <si>
    <t>2ECC</t>
  </si>
  <si>
    <t>32BF</t>
  </si>
  <si>
    <t>DAC: 0x2ECC (1.828 V) | ADC: 0x32BF (+12991) = +3.965 V</t>
  </si>
  <si>
    <t>2C64</t>
  </si>
  <si>
    <t>3FFF</t>
  </si>
  <si>
    <t>DAC: 0x2C64 (1.734 V) | ADC: 0x3FFF (+16383) = +5.000 V</t>
  </si>
  <si>
    <t>2A0A</t>
  </si>
  <si>
    <t>397F</t>
  </si>
  <si>
    <t>DAC: 0x2A0A (1.642 V) | ADC: 0x397F (+14719) = +4.492 V</t>
  </si>
  <si>
    <t>27BC</t>
  </si>
  <si>
    <t>37CF</t>
  </si>
  <si>
    <t>DAC: 0x27BC (1.552 V) | ADC: 0x37CF (+14287) = +4.360 V</t>
  </si>
  <si>
    <t>257D</t>
  </si>
  <si>
    <t>2FDF</t>
  </si>
  <si>
    <t>DAC: 0x257D (1.464 V) | ADC: 0x2FDF (+12255) = +3.740 V</t>
  </si>
  <si>
    <t>234B</t>
  </si>
  <si>
    <t>2FFF</t>
  </si>
  <si>
    <t>DAC: 0x234B (1.379 V) | ADC: 0x2FFF (+12287) = +3.750 V</t>
  </si>
  <si>
    <t>26EF</t>
  </si>
  <si>
    <t>DAC: 0x2128 (1.295 V) | ADC: 0x26EF (+9967) = +3.042 V</t>
  </si>
  <si>
    <t>1F13</t>
  </si>
  <si>
    <t>226F</t>
  </si>
  <si>
    <t>DAC: 0x1F13 (1.214 V) | ADC: 0x226F (+8815) = +2.690 V</t>
  </si>
  <si>
    <t>1D0D</t>
  </si>
  <si>
    <t>1F0F</t>
  </si>
  <si>
    <t>DAC: 0x1D0D (1.135 V) | ADC: 0x1F0F (+7951) = +2.426 V</t>
  </si>
  <si>
    <t>1B17</t>
  </si>
  <si>
    <t>DAC: 0x1B17 (1.058 V) | ADC: 0x1E07 (+7687) = +2.346 V</t>
  </si>
  <si>
    <t>1E3F</t>
  </si>
  <si>
    <t>DAC: 0x1930 (0.984 V) | ADC: 0x1E3F (+7743) = +2.363 V</t>
  </si>
  <si>
    <t>1ABF</t>
  </si>
  <si>
    <t>DAC: 0x1759 (0.912 V) | ADC: 0x1ABF (+6847) = +2.090 V</t>
  </si>
  <si>
    <t>1FBF</t>
  </si>
  <si>
    <t>DAC: 0x1592 (0.843 V) | ADC: 0x1FBF (+8127) = +2.480 V</t>
  </si>
  <si>
    <t>13DB</t>
  </si>
  <si>
    <t>1E7F</t>
  </si>
  <si>
    <t>DAC: 0x13DB (0.776 V) | ADC: 0x1E7F (+7807) = +2.383 V</t>
  </si>
  <si>
    <t>17FF</t>
  </si>
  <si>
    <t>DAC: 0x1235 (0.711 V) | ADC: 0x17FF (+6143) = +1.875 V</t>
  </si>
  <si>
    <t>10A0</t>
  </si>
  <si>
    <t>14FF</t>
  </si>
  <si>
    <t>DAC: 0x10A0 (0.649 V) | ADC: 0x14FF (+5375) = +1.640 V</t>
  </si>
  <si>
    <t>0F1D</t>
  </si>
  <si>
    <t>117F</t>
  </si>
  <si>
    <t>DAC: 0x0F1D (0.590 V) | ADC: 0x117F (+4479) = +1.367 V</t>
  </si>
  <si>
    <t>0DAA</t>
  </si>
  <si>
    <t>0F3F</t>
  </si>
  <si>
    <t>DAC: 0x0DAA (0.534 V) | ADC: 0x0F3F (+3903) = +1.191 V</t>
  </si>
  <si>
    <t>0C4A</t>
  </si>
  <si>
    <t>0FFF</t>
  </si>
  <si>
    <t>DAC: 0x0C4A (0.480 V) | ADC: 0x0FFF (+4095) = +1.250 V</t>
  </si>
  <si>
    <t>0AFB</t>
  </si>
  <si>
    <t>0CAF</t>
  </si>
  <si>
    <t>DAC: 0x0AFB (0.429 V) | ADC: 0x0CAF (+3247) = +0.991 V</t>
  </si>
  <si>
    <t>09BE</t>
  </si>
  <si>
    <t>DAC: 0x09BE (0.381 V) | ADC: 0x0FFF (+4095) = +1.250 V</t>
  </si>
  <si>
    <t>0893</t>
  </si>
  <si>
    <t>0B8F</t>
  </si>
  <si>
    <t>DAC: 0x0893 (0.335 V) | ADC: 0x0B8F (+2959) = +0.903 V</t>
  </si>
  <si>
    <t>077B</t>
  </si>
  <si>
    <t>097F</t>
  </si>
  <si>
    <t>DAC: 0x077B (0.292 V) | ADC: 0x097F (+2431) = +0.742 V</t>
  </si>
  <si>
    <t>0675</t>
  </si>
  <si>
    <t>07FF</t>
  </si>
  <si>
    <t>DAC: 0x0675 (0.252 V) | ADC: 0x07FF (+2047) = +0.625 V</t>
  </si>
  <si>
    <t>0582</t>
  </si>
  <si>
    <t>06F7</t>
  </si>
  <si>
    <t>DAC: 0x0582 (0.215 V) | ADC: 0x06F7 (+1783) = +0.544 V</t>
  </si>
  <si>
    <t>04A2</t>
  </si>
  <si>
    <t>071F</t>
  </si>
  <si>
    <t>DAC: 0x04A2 (0.181 V) | ADC: 0x071F (+1823) = +0.556 V</t>
  </si>
  <si>
    <t>03D6</t>
  </si>
  <si>
    <t>05DF</t>
  </si>
  <si>
    <t>DAC: 0x03D6 (0.150 V) | ADC: 0x05DF (+1503) = +0.459 V</t>
  </si>
  <si>
    <t>031C</t>
  </si>
  <si>
    <t>03FF</t>
  </si>
  <si>
    <t>DAC: 0x031C (0.121 V) | ADC: 0x03FF (+1023) = +0.312 V</t>
  </si>
  <si>
    <t>0275</t>
  </si>
  <si>
    <t>034F</t>
  </si>
  <si>
    <t>DAC: 0x0275 (0.096 V) | ADC: 0x034F (+847) = +0.258 V</t>
  </si>
  <si>
    <t>0100</t>
  </si>
  <si>
    <t>02FF</t>
  </si>
  <si>
    <t>DAC: 0x01E2 (0.074 V) | ADC: 0x02FF (+767) = +0.234 V</t>
  </si>
  <si>
    <t>0162</t>
  </si>
  <si>
    <t>01F7</t>
  </si>
  <si>
    <t>DAC: 0x0162 (0.054 V) | ADC: 0x01F7 (+503) = +0.154 V</t>
  </si>
  <si>
    <t>00F6</t>
  </si>
  <si>
    <t>01FF</t>
  </si>
  <si>
    <t>DAC: 0x00F6 (0.038 V) | ADC: 0x01FF (+511) = +0.156 V</t>
  </si>
  <si>
    <t>009D</t>
  </si>
  <si>
    <t>00FF</t>
  </si>
  <si>
    <t>DAC: 0x009D (0.024 V) | ADC: 0x00FF (+255) = +0.078 V</t>
  </si>
  <si>
    <t>0058</t>
  </si>
  <si>
    <t>00DF</t>
  </si>
  <si>
    <t>DAC: 0x0058 (0.013 V) | ADC: 0x00DF (+223) = +0.068 V</t>
  </si>
  <si>
    <t>0027</t>
  </si>
  <si>
    <t>DAC: 0x0027 (0.006 V) | ADC: 0x0063 (+99) = +0.030 V</t>
  </si>
  <si>
    <t>0009</t>
  </si>
  <si>
    <t>DAC: 0x0009 (0.001 V) | ADC: 0x0033 (+51) = +0.016 V</t>
  </si>
  <si>
    <t>0000</t>
  </si>
  <si>
    <t>DAC: 0x0000 (0.000 V) | ADC: 0x0013 (+19) = +0.006 V</t>
  </si>
  <si>
    <t>000F</t>
  </si>
  <si>
    <t>DAC: 0x0009 (0.001 V) | ADC: 0x000F (+15) = +0.005 V</t>
  </si>
  <si>
    <t>DAC: 0x0027 (0.006 V) | ADC: 0x0017 (+23) = +0.007 V</t>
  </si>
  <si>
    <t>DAC: 0x0058 (0.013 V) | ADC: 0x0033 (+51) = +0.016 V</t>
  </si>
  <si>
    <t>DAC: 0x009D (0.024 V) | ADC: 0x0067 (+103) = +0.031 V</t>
  </si>
  <si>
    <t>00EF</t>
  </si>
  <si>
    <t>DAC: 0x00F6 (0.038 V) | ADC: 0x00EF (+239) = +0.073 V</t>
  </si>
  <si>
    <t>DAC: 0x0162 (0.054 V) | ADC: 0x00FF (+255) = +0.078 V</t>
  </si>
  <si>
    <t>01E2</t>
  </si>
  <si>
    <t>DAC: 0x01E2 (0.074 V) | ADC: 0x01FF (+511) = +0.156 V</t>
  </si>
  <si>
    <t>DAC: 0x0275 (0.096 V) | ADC: 0x01FF (+511) = +0.156 V</t>
  </si>
  <si>
    <t>DAC: 0x031C (0.121 V) | ADC: 0x02FF (+767) = +0.234 V</t>
  </si>
  <si>
    <t>035F</t>
  </si>
  <si>
    <t>DAC: 0x03D6 (0.150 V) | ADC: 0x035F (+863) = +0.263 V</t>
  </si>
  <si>
    <t>DAC: 0x04A2 (0.181 V) | ADC: 0x03FF (+1023) = +0.312 V</t>
  </si>
  <si>
    <t>DAC: 0x0582 (0.215 V) | ADC: 0x05DF (+1503) = +0.459 V</t>
  </si>
  <si>
    <t>DAC: 0x0675 (0.252 V) | ADC: 0x071F (+1823) = +0.556 V</t>
  </si>
  <si>
    <t>06FF</t>
  </si>
  <si>
    <t>DAC: 0x077B (0.292 V) | ADC: 0x06FF (+1791) = +0.547 V</t>
  </si>
  <si>
    <t>DAC: 0x0893 (0.335 V) | ADC: 0x0783 (+1923) = +0.587 V</t>
  </si>
  <si>
    <t>096F</t>
  </si>
  <si>
    <t>DAC: 0x09BE (0.381 V) | ADC: 0x096F (+2415) = +0.737 V</t>
  </si>
  <si>
    <t>DAC: 0x0AFB (0.429 V) | ADC: 0x0B8F (+2959) = +0.903 V</t>
  </si>
  <si>
    <t>0CBF</t>
  </si>
  <si>
    <t>DAC: 0x0DAA (0.534 V) | ADC: 0x0CBF (+3263) = +0.996 V</t>
  </si>
  <si>
    <t>DAC: 0x0F1D (0.590 V) | ADC: 0x0FFF (+4095) = +1.250 V</t>
  </si>
  <si>
    <t>DAC: 0x10A0 (0.649 V) | ADC: 0x0F3F (+3903) = +1.191 V</t>
  </si>
  <si>
    <t>118F</t>
  </si>
  <si>
    <t>DAC: 0x1235 (0.711 V) | ADC: 0x118F (+4495) = +1.372 V</t>
  </si>
  <si>
    <t>14CF</t>
  </si>
  <si>
    <t>DAC: 0x13DB (0.776 V) | ADC: 0x14CF (+5327) = +1.626 V</t>
  </si>
  <si>
    <t>DAC: 0x1592 (0.843 V) | ADC: 0x17FF (+6143) = +1.875 V</t>
  </si>
  <si>
    <t>DAC: 0x1759 (0.912 V) | ADC: 0x1E7F (+7807) = +2.383 V</t>
  </si>
  <si>
    <t>DAC: 0x1930 (0.984 V) | ADC: 0x1FBF (+8127) = +2.480 V</t>
  </si>
  <si>
    <t>DAC: 0x1B17 (1.058 V) | ADC: 0x1ABF (+6847) = +2.090 V</t>
  </si>
  <si>
    <t>DAC: 0x1D0D (1.135 V) | ADC: 0x1E3F (+7743) = +2.363 V</t>
  </si>
  <si>
    <t>DAC: 0x1F13 (1.214 V) | ADC: 0x1E07 (+7687) = +2.346 V</t>
  </si>
  <si>
    <t>DAC: 0x2128 (1.295 V) | ADC: 0x1F0F (+7951) = +2.426 V</t>
  </si>
  <si>
    <t>DAC: 0x234B (1.379 V) | ADC: 0x226F (+8815) = +2.690 V</t>
  </si>
  <si>
    <t>26FF</t>
  </si>
  <si>
    <t>DAC: 0x257D (1.464 V) | ADC: 0x26FF (+9983) = +3.047 V</t>
  </si>
  <si>
    <t>DAC: 0x27BC (1.552 V) | ADC: 0x2FFF (+12287) = +3.750 V</t>
  </si>
  <si>
    <t>DAC: 0x2A0A (1.642 V) | ADC: 0x2FFF (+12287) = +3.750 V</t>
  </si>
  <si>
    <t>37DF</t>
  </si>
  <si>
    <t>DAC: 0x2C64 (1.734 V) | ADC: 0x37DF (+14303) = +4.365 V</t>
  </si>
  <si>
    <t>DAC: 0x2ECC (1.828 V) | ADC: 0x397F (+14719) = +4.492 V</t>
  </si>
  <si>
    <t>DAC: 0x313F (1.924 V) | ADC: 0x3FFF (+16383) = +5.000 V</t>
  </si>
  <si>
    <t>DAC: 0x33BF (2.021 V) | ADC: 0x32BF (+12991) = +3.965 V</t>
  </si>
  <si>
    <t>37BF</t>
  </si>
  <si>
    <t>DAC: 0x364B (2.121 V) | ADC: 0x37BF (+14271) = +4.355 V</t>
  </si>
  <si>
    <t>DAC: 0x38E2 (2.222 V) | ADC: 0x3CFF (+15615) = +4.765 V</t>
  </si>
  <si>
    <t>DAC: 0x3B84 (2.325 V) | ADC: 0x398F (+14735) = +4.497 V</t>
  </si>
  <si>
    <t>3FBF</t>
  </si>
  <si>
    <t>DAC: 0x3E31 (2.429 V) | ADC: 0x3FBF (+16319) = +4.980 V</t>
  </si>
  <si>
    <t>3E+27</t>
  </si>
  <si>
    <t>DAC: 0x40E8 (2.535 V) | ADC: 0x3E27 (+15911) = +4.856 V</t>
  </si>
  <si>
    <t>419F</t>
  </si>
  <si>
    <t>DAC: 0x43A9 (2.643 V) | ADC: 0x419F (+16799) = +5.127 V</t>
  </si>
  <si>
    <t>470F</t>
  </si>
  <si>
    <t>DAC: 0x4672 (2.752 V) | ADC: 0x470F (+18191) = +5.551 V</t>
  </si>
  <si>
    <t>4D7F</t>
  </si>
  <si>
    <t>DAC: 0x4945 (2.862 V) | ADC: 0x4D7F (+19839) = +6.054 V</t>
  </si>
  <si>
    <t>54FF</t>
  </si>
  <si>
    <t>DAC: 0x4C20 (2.974 V) | ADC: 0x54FF (+21759) = +6.640 V</t>
  </si>
  <si>
    <t>5FDF</t>
  </si>
  <si>
    <t>DAC: 0x4F03 (3.086 V) | ADC: 0x5FDF (+24543) = +7.490 V</t>
  </si>
  <si>
    <t>5FFF</t>
  </si>
  <si>
    <t>DAC: 0x51EE (3.200 V) | ADC: 0x5FFF (+24575) = +7.500 V</t>
  </si>
  <si>
    <t>54E0</t>
  </si>
  <si>
    <t>DAC: 0x54E0 (3.315 V) | ADC: 0x67FF (+26623) = +8.125 V</t>
  </si>
  <si>
    <t>DAC: 0x57D8 (3.431 V) | ADC: 0x77FF (+30719) = +9.375 V</t>
  </si>
  <si>
    <t>7F7F</t>
  </si>
  <si>
    <t>DAC: 0x5AD7 (3.548 V) | ADC: 0x7F7F (+32639) = +9.961 V</t>
  </si>
  <si>
    <t>7E7F</t>
  </si>
  <si>
    <t>DAC: 0x5DDB (3.666 V) | ADC: 0x7E7F (+32383) = +9.883 V</t>
  </si>
  <si>
    <t>7F3F</t>
  </si>
  <si>
    <t>DAC: 0x60E5 (3.785 V) | ADC: 0x7F3F (+32575) = +9.941 V</t>
  </si>
  <si>
    <t>61FF</t>
  </si>
  <si>
    <t>DAC: 0x63F4 (3.904 V) | ADC: 0x61FF (+25087) = +7.656 V</t>
  </si>
  <si>
    <t>DAC: 0x6706 (4.024 V) | ADC: 0x67FF (+26623) = +8.125 V</t>
  </si>
  <si>
    <t>6F3F</t>
  </si>
  <si>
    <t>DAC: 0x6A1D (4.145 V) | ADC: 0x6F3F (+28479) = +8.691 V</t>
  </si>
  <si>
    <t>DAC: 0x6D37 (4.266 V) | ADC: 0x77FF (+30719) = +9.375 V</t>
  </si>
  <si>
    <t>7BDF</t>
  </si>
  <si>
    <t>DAC: 0x7054 (4.388 V) | ADC: 0x7BDF (+31711) = +9.677 V</t>
  </si>
  <si>
    <t>DAC: 0x7373 (4.510 V) | ADC: 0x701F (+28703) = +8.759 V</t>
  </si>
  <si>
    <t>76DF</t>
  </si>
  <si>
    <t>DAC: 0x7694 (4.632 V) | ADC: 0x76DF (+30431) = +9.287 V</t>
  </si>
  <si>
    <t>7D5F</t>
  </si>
  <si>
    <t>DAC: 0x79B7 (4.755 V) | ADC: 0x7D5F (+32095) = +9.795 V</t>
  </si>
  <si>
    <t>DAC: 0x7CDB (4.877 V) | ADC: 0x7BDF (+31711) = +9.677 V</t>
  </si>
  <si>
    <t>7D3F</t>
  </si>
  <si>
    <t>DAC: 0x7FFF (5.000 V) | ADC: 0x7D3F (+32063) = +9.785 V</t>
  </si>
  <si>
    <t>DAC: 0x8FAA (5.612 V) | ADC: 0x98FF (-26369) = -8.047 V</t>
  </si>
  <si>
    <t>AB3F</t>
  </si>
  <si>
    <t>DAC: 0x95E1 (5.855 V) | ADC: 0xAB3F (-21697) = -6.621 V</t>
  </si>
  <si>
    <t>BC1F</t>
  </si>
  <si>
    <t>DAC: 0x98F8 (5.975 V) | ADC: 0xBC1F (-17377) = -5.303 V</t>
  </si>
  <si>
    <t>B2FF</t>
  </si>
  <si>
    <t>DAC: 0x9C0A (6.095 V) | ADC: 0xB2FF (-19713) = -6.016 V</t>
  </si>
  <si>
    <t>BF3F</t>
  </si>
  <si>
    <t>DAC: 0x9F19 (6.215 V) | ADC: 0xBF3F (-16577) = -5.059 V</t>
  </si>
  <si>
    <t>DAC: 0xAB1E (6.684 V) | ADC: 0xDFBF (-8257) = -2.520 V</t>
  </si>
  <si>
    <t>DAC: 0xB0FB (6.913 V) | ADC: 0xFDFF (-513) = -0.157 V</t>
  </si>
  <si>
    <t>DAC: 0xB3DE (7.026 V) | ADC: 0xE21F (-7649) = -2.334 V</t>
  </si>
  <si>
    <t>DAC: 0xBC55 (7.357 V) | ADC: 0xF47F (-2945) = -0.899 V</t>
  </si>
  <si>
    <t>DAC: 0xBF16 (7.464 V) | ADC: 0xFFFF (-1) = -0.000 V</t>
  </si>
  <si>
    <t>DAC: 0xCEBF (8.076 V) | ADC: 0xDFFF (-8193) = -2.500 V</t>
  </si>
  <si>
    <t>E37F</t>
  </si>
  <si>
    <t>DAC: 0xD39A (8.266 V) | ADC: 0xE37F (-7297) = -2.227 V</t>
  </si>
  <si>
    <t>DAC: 0xD5F4 (8.358 V) | ADC: 0xEC5F (-5025) = -1.534 V</t>
  </si>
  <si>
    <t>FE0F</t>
  </si>
  <si>
    <t>DAC: 0xEDC9 (9.289 V) | ADC: 0xFE0F (-497) = -0.152 V</t>
  </si>
  <si>
    <t>DAC: 0xF640 (9.619 V) | ADC: 0xF9FF (-1537) = -0.469 V</t>
  </si>
  <si>
    <t>FF0F</t>
  </si>
  <si>
    <t>DAC: 0xF883 (9.708 V) | ADC: 0xFF0F (-241) = -0.074 V</t>
  </si>
  <si>
    <t>DAC: 0xFB5C (9.819 V) | ADC: 0xFBBF (-1089) = -0.332 V</t>
  </si>
  <si>
    <t>DAC: 0xFC29 (9.850 V) | ADC: 0xFFFF (-1) = -0.000 V</t>
  </si>
  <si>
    <t>LSB=</t>
  </si>
  <si>
    <t>=BITRSHIFT(D5,1)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</si>
</sst>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8" fillId="0" borderId="0" xfId="0" applyFont="1" applyAlignment="1">
      <alignment horizontal="center" vertical="center"/>
    </xf>
    <xf numFmtId="0" fontId="18" fillId="0" borderId="0" xfId="0" quotePrefix="1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dac_vs_adc_full_log!$G$1</c:f>
              <c:strCache>
                <c:ptCount val="1"/>
                <c:pt idx="0">
                  <c:v>ADC_Voltage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yVal>
            <c:numRef>
              <c:f>dac_vs_adc_full_log!$F$2:$F$313</c:f>
              <c:numCache>
                <c:formatCode>General</c:formatCode>
                <c:ptCount val="312"/>
                <c:pt idx="0">
                  <c:v>3.0499999999999999E-4</c:v>
                </c:pt>
                <c:pt idx="3">
                  <c:v>4.9968149999999998</c:v>
                </c:pt>
                <c:pt idx="4">
                  <c:v>5.2896149999999995</c:v>
                </c:pt>
                <c:pt idx="5">
                  <c:v>5.6214550000000001</c:v>
                </c:pt>
                <c:pt idx="6">
                  <c:v>5.8020149999999999</c:v>
                </c:pt>
                <c:pt idx="7">
                  <c:v>5.9654949999999998</c:v>
                </c:pt>
                <c:pt idx="8">
                  <c:v>6.2265749999999995</c:v>
                </c:pt>
                <c:pt idx="9">
                  <c:v>6.695055</c:v>
                </c:pt>
                <c:pt idx="10">
                  <c:v>7.4953749999999992</c:v>
                </c:pt>
                <c:pt idx="11">
                  <c:v>6.9780949999999997</c:v>
                </c:pt>
                <c:pt idx="12">
                  <c:v>7.4612149999999993</c:v>
                </c:pt>
                <c:pt idx="13">
                  <c:v>7.4953749999999992</c:v>
                </c:pt>
                <c:pt idx="14">
                  <c:v>7.8076949999999998</c:v>
                </c:pt>
                <c:pt idx="15">
                  <c:v>8.4323350000000001</c:v>
                </c:pt>
                <c:pt idx="16">
                  <c:v>8.7446549999999998</c:v>
                </c:pt>
                <c:pt idx="17">
                  <c:v>9.9939350000000005</c:v>
                </c:pt>
                <c:pt idx="18">
                  <c:v>9.9060949999999988</c:v>
                </c:pt>
                <c:pt idx="19">
                  <c:v>8.8324949999999998</c:v>
                </c:pt>
                <c:pt idx="20">
                  <c:v>9.3497749999999993</c:v>
                </c:pt>
                <c:pt idx="21">
                  <c:v>9.7596949999999989</c:v>
                </c:pt>
                <c:pt idx="22">
                  <c:v>9.5498549999999991</c:v>
                </c:pt>
                <c:pt idx="23">
                  <c:v>9.9890549999999987</c:v>
                </c:pt>
                <c:pt idx="24">
                  <c:v>9.9548949999999987</c:v>
                </c:pt>
                <c:pt idx="25">
                  <c:v>7.632015</c:v>
                </c:pt>
                <c:pt idx="26">
                  <c:v>7.8076949999999998</c:v>
                </c:pt>
                <c:pt idx="27">
                  <c:v>8.0809750000000005</c:v>
                </c:pt>
                <c:pt idx="28">
                  <c:v>8.3542550000000002</c:v>
                </c:pt>
                <c:pt idx="29">
                  <c:v>8.7348949999999999</c:v>
                </c:pt>
                <c:pt idx="30">
                  <c:v>8.622655</c:v>
                </c:pt>
                <c:pt idx="31">
                  <c:v>8.8715349999999997</c:v>
                </c:pt>
                <c:pt idx="32">
                  <c:v>9.2228949999999994</c:v>
                </c:pt>
                <c:pt idx="33">
                  <c:v>9.9353749999999987</c:v>
                </c:pt>
                <c:pt idx="34">
                  <c:v>9.9939350000000005</c:v>
                </c:pt>
                <c:pt idx="35">
                  <c:v>9.681614999999999</c:v>
                </c:pt>
                <c:pt idx="36">
                  <c:v>9.701134999999999</c:v>
                </c:pt>
                <c:pt idx="37">
                  <c:v>9.8768149999999988</c:v>
                </c:pt>
                <c:pt idx="38">
                  <c:v>8.7788149999999998</c:v>
                </c:pt>
                <c:pt idx="39">
                  <c:v>8.9788949999999996</c:v>
                </c:pt>
                <c:pt idx="40">
                  <c:v>9.1155349999999995</c:v>
                </c:pt>
                <c:pt idx="41">
                  <c:v>9.2521749999999994</c:v>
                </c:pt>
                <c:pt idx="42">
                  <c:v>9.3741749999999993</c:v>
                </c:pt>
                <c:pt idx="43">
                  <c:v>9.662094999999999</c:v>
                </c:pt>
                <c:pt idx="44">
                  <c:v>9.9939350000000005</c:v>
                </c:pt>
                <c:pt idx="45">
                  <c:v>9.8963349999999988</c:v>
                </c:pt>
                <c:pt idx="46">
                  <c:v>9.9939350000000005</c:v>
                </c:pt>
                <c:pt idx="47">
                  <c:v>9.3888149999999992</c:v>
                </c:pt>
                <c:pt idx="48">
                  <c:v>9.5254549999999991</c:v>
                </c:pt>
                <c:pt idx="49">
                  <c:v>9.613294999999999</c:v>
                </c:pt>
                <c:pt idx="50">
                  <c:v>9.7548149999999989</c:v>
                </c:pt>
                <c:pt idx="51">
                  <c:v>9.9548949999999987</c:v>
                </c:pt>
                <c:pt idx="52">
                  <c:v>9.9597749999999987</c:v>
                </c:pt>
                <c:pt idx="53">
                  <c:v>9.9939350000000005</c:v>
                </c:pt>
                <c:pt idx="54">
                  <c:v>9.7596949999999989</c:v>
                </c:pt>
                <c:pt idx="55">
                  <c:v>9.8304549999999988</c:v>
                </c:pt>
                <c:pt idx="56">
                  <c:v>9.9792949999999987</c:v>
                </c:pt>
                <c:pt idx="57">
                  <c:v>9.9914949999999987</c:v>
                </c:pt>
                <c:pt idx="58">
                  <c:v>9.8536349999999988</c:v>
                </c:pt>
                <c:pt idx="59">
                  <c:v>9.9134149999999988</c:v>
                </c:pt>
                <c:pt idx="60">
                  <c:v>9.9939350000000005</c:v>
                </c:pt>
                <c:pt idx="61">
                  <c:v>9.9939350000000005</c:v>
                </c:pt>
                <c:pt idx="62">
                  <c:v>9.9548949999999987</c:v>
                </c:pt>
                <c:pt idx="63">
                  <c:v>9.9866149999999987</c:v>
                </c:pt>
                <c:pt idx="64">
                  <c:v>9.9939350000000005</c:v>
                </c:pt>
                <c:pt idx="65">
                  <c:v>9.9695349999999987</c:v>
                </c:pt>
                <c:pt idx="66">
                  <c:v>9.9792949999999987</c:v>
                </c:pt>
                <c:pt idx="67">
                  <c:v>9.9841749999999987</c:v>
                </c:pt>
                <c:pt idx="68">
                  <c:v>9.9792949999999987</c:v>
                </c:pt>
                <c:pt idx="69">
                  <c:v>9.9695349999999987</c:v>
                </c:pt>
                <c:pt idx="70">
                  <c:v>9.9939350000000005</c:v>
                </c:pt>
                <c:pt idx="71">
                  <c:v>9.9939350000000005</c:v>
                </c:pt>
                <c:pt idx="72">
                  <c:v>9.9524549999999987</c:v>
                </c:pt>
                <c:pt idx="73">
                  <c:v>9.9939350000000005</c:v>
                </c:pt>
                <c:pt idx="74">
                  <c:v>9.9939350000000005</c:v>
                </c:pt>
                <c:pt idx="75">
                  <c:v>9.9158549999999988</c:v>
                </c:pt>
                <c:pt idx="76">
                  <c:v>9.8572949999999988</c:v>
                </c:pt>
                <c:pt idx="77">
                  <c:v>9.9914949999999987</c:v>
                </c:pt>
                <c:pt idx="78">
                  <c:v>9.9939350000000005</c:v>
                </c:pt>
                <c:pt idx="79">
                  <c:v>9.8280149999999988</c:v>
                </c:pt>
                <c:pt idx="80">
                  <c:v>9.7596949999999989</c:v>
                </c:pt>
                <c:pt idx="81">
                  <c:v>9.9939350000000005</c:v>
                </c:pt>
                <c:pt idx="82">
                  <c:v>9.9939350000000005</c:v>
                </c:pt>
                <c:pt idx="83">
                  <c:v>9.9548949999999987</c:v>
                </c:pt>
                <c:pt idx="84">
                  <c:v>9.7548149999999989</c:v>
                </c:pt>
                <c:pt idx="85">
                  <c:v>9.613294999999999</c:v>
                </c:pt>
                <c:pt idx="86">
                  <c:v>9.5254549999999991</c:v>
                </c:pt>
                <c:pt idx="87">
                  <c:v>9.3888149999999992</c:v>
                </c:pt>
                <c:pt idx="88">
                  <c:v>9.9939350000000005</c:v>
                </c:pt>
                <c:pt idx="89">
                  <c:v>9.8865749999999988</c:v>
                </c:pt>
                <c:pt idx="90">
                  <c:v>9.9939350000000005</c:v>
                </c:pt>
                <c:pt idx="91">
                  <c:v>9.662094999999999</c:v>
                </c:pt>
                <c:pt idx="92">
                  <c:v>9.3741749999999993</c:v>
                </c:pt>
                <c:pt idx="93">
                  <c:v>9.2521749999999994</c:v>
                </c:pt>
                <c:pt idx="94">
                  <c:v>9.1106549999999995</c:v>
                </c:pt>
                <c:pt idx="95">
                  <c:v>8.9788949999999996</c:v>
                </c:pt>
                <c:pt idx="96">
                  <c:v>8.7763749999999998</c:v>
                </c:pt>
                <c:pt idx="97">
                  <c:v>9.8768149999999988</c:v>
                </c:pt>
                <c:pt idx="98">
                  <c:v>9.701134999999999</c:v>
                </c:pt>
                <c:pt idx="99">
                  <c:v>9.681614999999999</c:v>
                </c:pt>
                <c:pt idx="100">
                  <c:v>9.9939350000000005</c:v>
                </c:pt>
                <c:pt idx="101">
                  <c:v>9.9256149999999987</c:v>
                </c:pt>
                <c:pt idx="102">
                  <c:v>9.2277749999999994</c:v>
                </c:pt>
                <c:pt idx="103">
                  <c:v>8.8666549999999997</c:v>
                </c:pt>
                <c:pt idx="104">
                  <c:v>8.620215</c:v>
                </c:pt>
                <c:pt idx="105">
                  <c:v>8.7300149999999999</c:v>
                </c:pt>
                <c:pt idx="106">
                  <c:v>8.3444950000000002</c:v>
                </c:pt>
                <c:pt idx="107">
                  <c:v>8.0712150000000005</c:v>
                </c:pt>
                <c:pt idx="108">
                  <c:v>7.8076949999999998</c:v>
                </c:pt>
                <c:pt idx="109">
                  <c:v>7.632015</c:v>
                </c:pt>
                <c:pt idx="110">
                  <c:v>9.9548949999999987</c:v>
                </c:pt>
                <c:pt idx="111">
                  <c:v>9.9939350000000005</c:v>
                </c:pt>
                <c:pt idx="112">
                  <c:v>9.5449749999999991</c:v>
                </c:pt>
                <c:pt idx="113">
                  <c:v>9.7596949999999989</c:v>
                </c:pt>
                <c:pt idx="114">
                  <c:v>9.3400149999999993</c:v>
                </c:pt>
                <c:pt idx="115">
                  <c:v>8.8276149999999998</c:v>
                </c:pt>
                <c:pt idx="116">
                  <c:v>9.9158549999999988</c:v>
                </c:pt>
                <c:pt idx="117">
                  <c:v>9.9548949999999987</c:v>
                </c:pt>
                <c:pt idx="118">
                  <c:v>8.7300149999999999</c:v>
                </c:pt>
                <c:pt idx="119">
                  <c:v>8.4323350000000001</c:v>
                </c:pt>
                <c:pt idx="120">
                  <c:v>7.8076949999999998</c:v>
                </c:pt>
                <c:pt idx="121">
                  <c:v>7.4953749999999992</c:v>
                </c:pt>
                <c:pt idx="122">
                  <c:v>7.4612149999999993</c:v>
                </c:pt>
                <c:pt idx="123">
                  <c:v>6.9732149999999997</c:v>
                </c:pt>
                <c:pt idx="124">
                  <c:v>7.4953749999999992</c:v>
                </c:pt>
                <c:pt idx="125">
                  <c:v>6.695055</c:v>
                </c:pt>
                <c:pt idx="126">
                  <c:v>6.2265749999999995</c:v>
                </c:pt>
                <c:pt idx="127">
                  <c:v>5.9728149999999998</c:v>
                </c:pt>
                <c:pt idx="128">
                  <c:v>5.7971349999999999</c:v>
                </c:pt>
                <c:pt idx="129">
                  <c:v>5.6214550000000001</c:v>
                </c:pt>
                <c:pt idx="130">
                  <c:v>5.2896149999999995</c:v>
                </c:pt>
                <c:pt idx="131">
                  <c:v>4.9968149999999998</c:v>
                </c:pt>
                <c:pt idx="132">
                  <c:v>4.8870149999999999</c:v>
                </c:pt>
                <c:pt idx="133">
                  <c:v>4.8308949999999999</c:v>
                </c:pt>
                <c:pt idx="134">
                  <c:v>4.8845749999999999</c:v>
                </c:pt>
                <c:pt idx="135">
                  <c:v>4.6356950000000001</c:v>
                </c:pt>
                <c:pt idx="136">
                  <c:v>4.3770549999999995</c:v>
                </c:pt>
                <c:pt idx="137">
                  <c:v>4.8406549999999999</c:v>
                </c:pt>
                <c:pt idx="138">
                  <c:v>4.6796150000000001</c:v>
                </c:pt>
                <c:pt idx="139">
                  <c:v>4.3380149999999995</c:v>
                </c:pt>
                <c:pt idx="140">
                  <c:v>4.0598549999999998</c:v>
                </c:pt>
                <c:pt idx="141">
                  <c:v>3.820735</c:v>
                </c:pt>
                <c:pt idx="142">
                  <c:v>4.9626549999999998</c:v>
                </c:pt>
                <c:pt idx="143">
                  <c:v>4.9187349999999999</c:v>
                </c:pt>
                <c:pt idx="144">
                  <c:v>4.9626549999999998</c:v>
                </c:pt>
                <c:pt idx="145">
                  <c:v>4.6844950000000001</c:v>
                </c:pt>
                <c:pt idx="146">
                  <c:v>4.0598549999999998</c:v>
                </c:pt>
                <c:pt idx="147">
                  <c:v>3.7377749999999996</c:v>
                </c:pt>
                <c:pt idx="148">
                  <c:v>3.7402149999999996</c:v>
                </c:pt>
                <c:pt idx="149">
                  <c:v>3.313215</c:v>
                </c:pt>
                <c:pt idx="150">
                  <c:v>3.0204149999999998</c:v>
                </c:pt>
                <c:pt idx="151">
                  <c:v>2.7727550000000001</c:v>
                </c:pt>
                <c:pt idx="152">
                  <c:v>2.5592549999999998</c:v>
                </c:pt>
                <c:pt idx="153">
                  <c:v>2.425055</c:v>
                </c:pt>
                <c:pt idx="154">
                  <c:v>2.4836149999999999</c:v>
                </c:pt>
                <c:pt idx="155">
                  <c:v>2.2469349999999997</c:v>
                </c:pt>
                <c:pt idx="156">
                  <c:v>2.381135</c:v>
                </c:pt>
                <c:pt idx="157">
                  <c:v>2.1712949999999998</c:v>
                </c:pt>
                <c:pt idx="158">
                  <c:v>1.9809749999999999</c:v>
                </c:pt>
                <c:pt idx="159">
                  <c:v>2.4982549999999999</c:v>
                </c:pt>
                <c:pt idx="160">
                  <c:v>2.2444949999999997</c:v>
                </c:pt>
                <c:pt idx="161">
                  <c:v>2.1786149999999997</c:v>
                </c:pt>
                <c:pt idx="162">
                  <c:v>1.8687349999999998</c:v>
                </c:pt>
                <c:pt idx="163">
                  <c:v>1.8736149999999998</c:v>
                </c:pt>
                <c:pt idx="164">
                  <c:v>1.5198149999999999</c:v>
                </c:pt>
                <c:pt idx="165">
                  <c:v>1.3441349999999999</c:v>
                </c:pt>
                <c:pt idx="166">
                  <c:v>1.212375</c:v>
                </c:pt>
                <c:pt idx="168">
                  <c:v>1.180655</c:v>
                </c:pt>
                <c:pt idx="169">
                  <c:v>1.0440149999999999</c:v>
                </c:pt>
                <c:pt idx="170">
                  <c:v>1.239215</c:v>
                </c:pt>
                <c:pt idx="171">
                  <c:v>1.190415</c:v>
                </c:pt>
                <c:pt idx="172">
                  <c:v>0.9366549999999999</c:v>
                </c:pt>
                <c:pt idx="173">
                  <c:v>0.81953500000000001</c:v>
                </c:pt>
                <c:pt idx="174">
                  <c:v>0.68289499999999992</c:v>
                </c:pt>
                <c:pt idx="175">
                  <c:v>0.595055</c:v>
                </c:pt>
                <c:pt idx="176">
                  <c:v>0.62433499999999997</c:v>
                </c:pt>
                <c:pt idx="177">
                  <c:v>0.49501499999999998</c:v>
                </c:pt>
                <c:pt idx="178">
                  <c:v>0.62433499999999997</c:v>
                </c:pt>
                <c:pt idx="179">
                  <c:v>0.45109499999999997</c:v>
                </c:pt>
                <c:pt idx="180">
                  <c:v>0.37057499999999999</c:v>
                </c:pt>
                <c:pt idx="181">
                  <c:v>0.31201499999999999</c:v>
                </c:pt>
                <c:pt idx="182">
                  <c:v>0.27175499999999997</c:v>
                </c:pt>
                <c:pt idx="183">
                  <c:v>0.27785499999999996</c:v>
                </c:pt>
                <c:pt idx="184">
                  <c:v>0.22905499999999998</c:v>
                </c:pt>
                <c:pt idx="185">
                  <c:v>0.15585499999999999</c:v>
                </c:pt>
                <c:pt idx="186">
                  <c:v>0.12901499999999999</c:v>
                </c:pt>
                <c:pt idx="187">
                  <c:v>0.11681499999999999</c:v>
                </c:pt>
                <c:pt idx="188">
                  <c:v>7.6554999999999998E-2</c:v>
                </c:pt>
                <c:pt idx="189">
                  <c:v>7.7774999999999997E-2</c:v>
                </c:pt>
                <c:pt idx="190">
                  <c:v>3.8734999999999999E-2</c:v>
                </c:pt>
                <c:pt idx="191">
                  <c:v>3.3854999999999996E-2</c:v>
                </c:pt>
                <c:pt idx="192">
                  <c:v>1.4945E-2</c:v>
                </c:pt>
                <c:pt idx="193">
                  <c:v>7.6249999999999998E-3</c:v>
                </c:pt>
                <c:pt idx="194">
                  <c:v>2.745E-3</c:v>
                </c:pt>
                <c:pt idx="195">
                  <c:v>2.1349999999999997E-3</c:v>
                </c:pt>
                <c:pt idx="196">
                  <c:v>3.3549999999999999E-3</c:v>
                </c:pt>
                <c:pt idx="197">
                  <c:v>7.6249999999999998E-3</c:v>
                </c:pt>
                <c:pt idx="198">
                  <c:v>1.5554999999999999E-2</c:v>
                </c:pt>
                <c:pt idx="199">
                  <c:v>3.6295000000000001E-2</c:v>
                </c:pt>
                <c:pt idx="200">
                  <c:v>3.8734999999999999E-2</c:v>
                </c:pt>
                <c:pt idx="201">
                  <c:v>7.7774999999999997E-2</c:v>
                </c:pt>
                <c:pt idx="202">
                  <c:v>7.7774999999999997E-2</c:v>
                </c:pt>
                <c:pt idx="203">
                  <c:v>0.11681499999999999</c:v>
                </c:pt>
                <c:pt idx="204">
                  <c:v>0.13145499999999999</c:v>
                </c:pt>
                <c:pt idx="205">
                  <c:v>0.15585499999999999</c:v>
                </c:pt>
                <c:pt idx="206">
                  <c:v>0.22905499999999998</c:v>
                </c:pt>
                <c:pt idx="207">
                  <c:v>0.27785499999999996</c:v>
                </c:pt>
                <c:pt idx="208">
                  <c:v>0.27297499999999997</c:v>
                </c:pt>
                <c:pt idx="209">
                  <c:v>0.293105</c:v>
                </c:pt>
                <c:pt idx="210">
                  <c:v>0.36813499999999999</c:v>
                </c:pt>
                <c:pt idx="211">
                  <c:v>0.45109499999999997</c:v>
                </c:pt>
                <c:pt idx="212">
                  <c:v>0.62433499999999997</c:v>
                </c:pt>
                <c:pt idx="213">
                  <c:v>0.49745499999999998</c:v>
                </c:pt>
                <c:pt idx="214">
                  <c:v>0.62433499999999997</c:v>
                </c:pt>
                <c:pt idx="215">
                  <c:v>0.595055</c:v>
                </c:pt>
                <c:pt idx="216">
                  <c:v>0.68533499999999992</c:v>
                </c:pt>
                <c:pt idx="217">
                  <c:v>0.81221500000000002</c:v>
                </c:pt>
                <c:pt idx="218">
                  <c:v>0.9366549999999999</c:v>
                </c:pt>
                <c:pt idx="219">
                  <c:v>1.190415</c:v>
                </c:pt>
                <c:pt idx="220">
                  <c:v>1.239215</c:v>
                </c:pt>
                <c:pt idx="221">
                  <c:v>1.0440149999999999</c:v>
                </c:pt>
                <c:pt idx="222">
                  <c:v>1.180655</c:v>
                </c:pt>
                <c:pt idx="224">
                  <c:v>1.212375</c:v>
                </c:pt>
                <c:pt idx="225">
                  <c:v>1.3441349999999999</c:v>
                </c:pt>
                <c:pt idx="226">
                  <c:v>1.5222549999999999</c:v>
                </c:pt>
                <c:pt idx="227">
                  <c:v>1.8736149999999998</c:v>
                </c:pt>
                <c:pt idx="228">
                  <c:v>1.8736149999999998</c:v>
                </c:pt>
                <c:pt idx="229">
                  <c:v>2.1810549999999997</c:v>
                </c:pt>
                <c:pt idx="230">
                  <c:v>2.2444949999999997</c:v>
                </c:pt>
                <c:pt idx="231">
                  <c:v>2.4982549999999999</c:v>
                </c:pt>
                <c:pt idx="232">
                  <c:v>1.9809749999999999</c:v>
                </c:pt>
                <c:pt idx="233">
                  <c:v>2.1761749999999997</c:v>
                </c:pt>
                <c:pt idx="234">
                  <c:v>2.381135</c:v>
                </c:pt>
                <c:pt idx="235">
                  <c:v>2.2469349999999997</c:v>
                </c:pt>
                <c:pt idx="236">
                  <c:v>2.4884949999999999</c:v>
                </c:pt>
                <c:pt idx="237">
                  <c:v>0</c:v>
                </c:pt>
                <c:pt idx="238">
                  <c:v>2.5616949999999998</c:v>
                </c:pt>
                <c:pt idx="239">
                  <c:v>2.7739750000000001</c:v>
                </c:pt>
                <c:pt idx="240">
                  <c:v>3.0252949999999998</c:v>
                </c:pt>
                <c:pt idx="241">
                  <c:v>3.318095</c:v>
                </c:pt>
                <c:pt idx="242">
                  <c:v>3.7426549999999996</c:v>
                </c:pt>
                <c:pt idx="243">
                  <c:v>3.7475349999999996</c:v>
                </c:pt>
                <c:pt idx="244">
                  <c:v>4.0598549999999998</c:v>
                </c:pt>
                <c:pt idx="245">
                  <c:v>4.6844950000000001</c:v>
                </c:pt>
                <c:pt idx="246">
                  <c:v>4.9772949999999998</c:v>
                </c:pt>
                <c:pt idx="247">
                  <c:v>4.9382549999999998</c:v>
                </c:pt>
                <c:pt idx="248">
                  <c:v>4.9675349999999998</c:v>
                </c:pt>
                <c:pt idx="249">
                  <c:v>3.825615</c:v>
                </c:pt>
                <c:pt idx="250">
                  <c:v>4.0598549999999998</c:v>
                </c:pt>
                <c:pt idx="251">
                  <c:v>4.3428949999999995</c:v>
                </c:pt>
                <c:pt idx="252">
                  <c:v>4.6844950000000001</c:v>
                </c:pt>
                <c:pt idx="253">
                  <c:v>4.8357749999999999</c:v>
                </c:pt>
                <c:pt idx="254">
                  <c:v>4.3770549999999995</c:v>
                </c:pt>
                <c:pt idx="255">
                  <c:v>4.6405750000000001</c:v>
                </c:pt>
                <c:pt idx="256">
                  <c:v>4.8943349999999999</c:v>
                </c:pt>
                <c:pt idx="257">
                  <c:v>4.8357749999999999</c:v>
                </c:pt>
                <c:pt idx="258">
                  <c:v>4.8894549999999999</c:v>
                </c:pt>
                <c:pt idx="259">
                  <c:v>4.9968149999999998</c:v>
                </c:pt>
                <c:pt idx="260">
                  <c:v>5.2896149999999995</c:v>
                </c:pt>
                <c:pt idx="261">
                  <c:v>5.6214550000000001</c:v>
                </c:pt>
                <c:pt idx="262">
                  <c:v>5.8020149999999999</c:v>
                </c:pt>
                <c:pt idx="263">
                  <c:v>5.9728149999999998</c:v>
                </c:pt>
                <c:pt idx="264">
                  <c:v>6.2265749999999995</c:v>
                </c:pt>
                <c:pt idx="265">
                  <c:v>6.685295</c:v>
                </c:pt>
                <c:pt idx="266">
                  <c:v>7.3440949999999994</c:v>
                </c:pt>
                <c:pt idx="267">
                  <c:v>6.9878549999999997</c:v>
                </c:pt>
                <c:pt idx="268">
                  <c:v>7.4660949999999993</c:v>
                </c:pt>
                <c:pt idx="269">
                  <c:v>7.4953749999999992</c:v>
                </c:pt>
                <c:pt idx="270">
                  <c:v>7.8076949999999998</c:v>
                </c:pt>
                <c:pt idx="271">
                  <c:v>8.4323350000000001</c:v>
                </c:pt>
                <c:pt idx="272">
                  <c:v>8.7348949999999999</c:v>
                </c:pt>
                <c:pt idx="273">
                  <c:v>9.9939350000000005</c:v>
                </c:pt>
                <c:pt idx="274">
                  <c:v>9.9158549999999988</c:v>
                </c:pt>
                <c:pt idx="275">
                  <c:v>8.8276149999999998</c:v>
                </c:pt>
                <c:pt idx="276">
                  <c:v>9.3497749999999993</c:v>
                </c:pt>
                <c:pt idx="277">
                  <c:v>9.7596949999999989</c:v>
                </c:pt>
                <c:pt idx="278">
                  <c:v>9.5449749999999991</c:v>
                </c:pt>
                <c:pt idx="279">
                  <c:v>9.9939350000000005</c:v>
                </c:pt>
                <c:pt idx="280">
                  <c:v>9.9548949999999987</c:v>
                </c:pt>
                <c:pt idx="281">
                  <c:v>7.632015</c:v>
                </c:pt>
                <c:pt idx="282">
                  <c:v>7.8076949999999998</c:v>
                </c:pt>
                <c:pt idx="283">
                  <c:v>8.0809750000000005</c:v>
                </c:pt>
                <c:pt idx="284">
                  <c:v>8.3542550000000002</c:v>
                </c:pt>
                <c:pt idx="285">
                  <c:v>8.7446549999999998</c:v>
                </c:pt>
                <c:pt idx="286">
                  <c:v>8.622655</c:v>
                </c:pt>
                <c:pt idx="287">
                  <c:v>8.8812949999999997</c:v>
                </c:pt>
                <c:pt idx="288">
                  <c:v>9.2277749999999994</c:v>
                </c:pt>
                <c:pt idx="289">
                  <c:v>9.9353749999999987</c:v>
                </c:pt>
                <c:pt idx="290">
                  <c:v>9.9939350000000005</c:v>
                </c:pt>
                <c:pt idx="291">
                  <c:v>9.681614999999999</c:v>
                </c:pt>
                <c:pt idx="292">
                  <c:v>9.701134999999999</c:v>
                </c:pt>
                <c:pt idx="293">
                  <c:v>9.8768149999999988</c:v>
                </c:pt>
                <c:pt idx="294">
                  <c:v>8.7788149999999998</c:v>
                </c:pt>
                <c:pt idx="295">
                  <c:v>8.9788949999999996</c:v>
                </c:pt>
                <c:pt idx="296">
                  <c:v>9.1155349999999995</c:v>
                </c:pt>
                <c:pt idx="297">
                  <c:v>9.2521749999999994</c:v>
                </c:pt>
                <c:pt idx="298">
                  <c:v>9.3741749999999993</c:v>
                </c:pt>
                <c:pt idx="299">
                  <c:v>9.662094999999999</c:v>
                </c:pt>
                <c:pt idx="300">
                  <c:v>9.9182949999999988</c:v>
                </c:pt>
                <c:pt idx="301">
                  <c:v>9.8963349999999988</c:v>
                </c:pt>
                <c:pt idx="302">
                  <c:v>9.9939350000000005</c:v>
                </c:pt>
                <c:pt idx="303">
                  <c:v>9.3888149999999992</c:v>
                </c:pt>
                <c:pt idx="304">
                  <c:v>9.5254549999999991</c:v>
                </c:pt>
                <c:pt idx="305">
                  <c:v>9.613294999999999</c:v>
                </c:pt>
                <c:pt idx="306">
                  <c:v>9.7596949999999989</c:v>
                </c:pt>
                <c:pt idx="307">
                  <c:v>9.9548949999999987</c:v>
                </c:pt>
                <c:pt idx="308">
                  <c:v>9.9573349999999987</c:v>
                </c:pt>
                <c:pt idx="309">
                  <c:v>9.9939350000000005</c:v>
                </c:pt>
                <c:pt idx="310">
                  <c:v>9.7596949999999989</c:v>
                </c:pt>
                <c:pt idx="311">
                  <c:v>9.8280149999999988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42-4E54-B1A7-63F2A50DF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099696"/>
        <c:axId val="210103536"/>
      </c:scatterChart>
      <c:valAx>
        <c:axId val="210099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03536"/>
        <c:crosses val="autoZero"/>
        <c:crossBetween val="midCat"/>
      </c:valAx>
      <c:valAx>
        <c:axId val="21010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9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dac_vs_adc_full_log!$B$1</c:f>
              <c:strCache>
                <c:ptCount val="1"/>
                <c:pt idx="0">
                  <c:v>DAC_Voltage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yVal>
            <c:numRef>
              <c:f>dac_vs_adc_full_log!$B$5:$B$314</c:f>
              <c:numCache>
                <c:formatCode>General</c:formatCode>
                <c:ptCount val="310"/>
                <c:pt idx="0">
                  <c:v>5.1230000000000002</c:v>
                </c:pt>
                <c:pt idx="1">
                  <c:v>5.2450000000000001</c:v>
                </c:pt>
                <c:pt idx="2">
                  <c:v>5.3680000000000003</c:v>
                </c:pt>
                <c:pt idx="3">
                  <c:v>5.49</c:v>
                </c:pt>
                <c:pt idx="4">
                  <c:v>5.6120000000000001</c:v>
                </c:pt>
                <c:pt idx="5">
                  <c:v>5.734</c:v>
                </c:pt>
                <c:pt idx="6">
                  <c:v>5.8550000000000004</c:v>
                </c:pt>
                <c:pt idx="7">
                  <c:v>5.9749999999999996</c:v>
                </c:pt>
                <c:pt idx="8">
                  <c:v>6.0949999999999998</c:v>
                </c:pt>
                <c:pt idx="9">
                  <c:v>6.2149999999999999</c:v>
                </c:pt>
                <c:pt idx="10">
                  <c:v>6.3339999999999996</c:v>
                </c:pt>
                <c:pt idx="11">
                  <c:v>6.4509999999999996</c:v>
                </c:pt>
                <c:pt idx="12">
                  <c:v>6.5679999999999996</c:v>
                </c:pt>
                <c:pt idx="13">
                  <c:v>6.6840000000000002</c:v>
                </c:pt>
                <c:pt idx="14">
                  <c:v>6.7990000000000004</c:v>
                </c:pt>
                <c:pt idx="15">
                  <c:v>6.9130000000000003</c:v>
                </c:pt>
                <c:pt idx="16">
                  <c:v>7.0259999999999998</c:v>
                </c:pt>
                <c:pt idx="17">
                  <c:v>7.1379999999999999</c:v>
                </c:pt>
                <c:pt idx="18">
                  <c:v>7.2480000000000002</c:v>
                </c:pt>
                <c:pt idx="19">
                  <c:v>7.3570000000000002</c:v>
                </c:pt>
                <c:pt idx="20">
                  <c:v>7.4640000000000004</c:v>
                </c:pt>
                <c:pt idx="21">
                  <c:v>7.57</c:v>
                </c:pt>
                <c:pt idx="22">
                  <c:v>7.6749999999999998</c:v>
                </c:pt>
                <c:pt idx="23">
                  <c:v>7.7779999999999996</c:v>
                </c:pt>
                <c:pt idx="24">
                  <c:v>7.8789999999999996</c:v>
                </c:pt>
                <c:pt idx="25">
                  <c:v>7.9779999999999998</c:v>
                </c:pt>
                <c:pt idx="26">
                  <c:v>8.0760000000000005</c:v>
                </c:pt>
                <c:pt idx="27">
                  <c:v>8.1720000000000006</c:v>
                </c:pt>
                <c:pt idx="28">
                  <c:v>8.266</c:v>
                </c:pt>
                <c:pt idx="29">
                  <c:v>8.3580000000000005</c:v>
                </c:pt>
                <c:pt idx="30">
                  <c:v>8.4480000000000004</c:v>
                </c:pt>
                <c:pt idx="31">
                  <c:v>8.5350000000000001</c:v>
                </c:pt>
                <c:pt idx="32">
                  <c:v>8.6210000000000004</c:v>
                </c:pt>
                <c:pt idx="33">
                  <c:v>8.7050000000000001</c:v>
                </c:pt>
                <c:pt idx="34">
                  <c:v>8.7859999999999996</c:v>
                </c:pt>
                <c:pt idx="35">
                  <c:v>8.8650000000000002</c:v>
                </c:pt>
                <c:pt idx="36">
                  <c:v>8.9420000000000002</c:v>
                </c:pt>
                <c:pt idx="37">
                  <c:v>9.016</c:v>
                </c:pt>
                <c:pt idx="38">
                  <c:v>9.0879999999999992</c:v>
                </c:pt>
                <c:pt idx="39">
                  <c:v>9.157</c:v>
                </c:pt>
                <c:pt idx="40">
                  <c:v>9.2240000000000002</c:v>
                </c:pt>
                <c:pt idx="41">
                  <c:v>9.2889999999999997</c:v>
                </c:pt>
                <c:pt idx="42">
                  <c:v>9.35</c:v>
                </c:pt>
                <c:pt idx="43">
                  <c:v>9.4090000000000007</c:v>
                </c:pt>
                <c:pt idx="44">
                  <c:v>9.4659999999999993</c:v>
                </c:pt>
                <c:pt idx="45">
                  <c:v>9.52</c:v>
                </c:pt>
                <c:pt idx="46">
                  <c:v>9.5709999999999997</c:v>
                </c:pt>
                <c:pt idx="47">
                  <c:v>9.6189999999999998</c:v>
                </c:pt>
                <c:pt idx="48">
                  <c:v>9.6649999999999991</c:v>
                </c:pt>
                <c:pt idx="49">
                  <c:v>9.7080000000000002</c:v>
                </c:pt>
                <c:pt idx="50">
                  <c:v>9.7479999999999993</c:v>
                </c:pt>
                <c:pt idx="51">
                  <c:v>9.7850000000000001</c:v>
                </c:pt>
                <c:pt idx="52">
                  <c:v>9.8190000000000008</c:v>
                </c:pt>
                <c:pt idx="53">
                  <c:v>9.85</c:v>
                </c:pt>
                <c:pt idx="54">
                  <c:v>9.8780000000000001</c:v>
                </c:pt>
                <c:pt idx="55">
                  <c:v>9.9039999999999999</c:v>
                </c:pt>
                <c:pt idx="56">
                  <c:v>9.9260000000000002</c:v>
                </c:pt>
                <c:pt idx="57">
                  <c:v>9.9459999999999997</c:v>
                </c:pt>
                <c:pt idx="58">
                  <c:v>9.9619999999999997</c:v>
                </c:pt>
                <c:pt idx="59">
                  <c:v>9.9760000000000009</c:v>
                </c:pt>
                <c:pt idx="60">
                  <c:v>9.9860000000000007</c:v>
                </c:pt>
                <c:pt idx="61">
                  <c:v>9.9939999999999998</c:v>
                </c:pt>
                <c:pt idx="62">
                  <c:v>9.9979999999999993</c:v>
                </c:pt>
                <c:pt idx="63">
                  <c:v>10</c:v>
                </c:pt>
                <c:pt idx="64">
                  <c:v>9.9979999999999993</c:v>
                </c:pt>
                <c:pt idx="65">
                  <c:v>9.9939999999999998</c:v>
                </c:pt>
                <c:pt idx="66">
                  <c:v>9.9860000000000007</c:v>
                </c:pt>
                <c:pt idx="67">
                  <c:v>9.9760000000000009</c:v>
                </c:pt>
                <c:pt idx="68">
                  <c:v>9.9619999999999997</c:v>
                </c:pt>
                <c:pt idx="69">
                  <c:v>9.9459999999999997</c:v>
                </c:pt>
                <c:pt idx="70">
                  <c:v>9.9260000000000002</c:v>
                </c:pt>
                <c:pt idx="71">
                  <c:v>9.9039999999999999</c:v>
                </c:pt>
                <c:pt idx="72">
                  <c:v>9.8780000000000001</c:v>
                </c:pt>
                <c:pt idx="73">
                  <c:v>9.85</c:v>
                </c:pt>
                <c:pt idx="74">
                  <c:v>9.8190000000000008</c:v>
                </c:pt>
                <c:pt idx="75">
                  <c:v>9.7850000000000001</c:v>
                </c:pt>
                <c:pt idx="76">
                  <c:v>9.7479999999999993</c:v>
                </c:pt>
                <c:pt idx="77">
                  <c:v>9.7080000000000002</c:v>
                </c:pt>
                <c:pt idx="78">
                  <c:v>9.6649999999999991</c:v>
                </c:pt>
                <c:pt idx="79">
                  <c:v>9.6189999999999998</c:v>
                </c:pt>
                <c:pt idx="80">
                  <c:v>9.5709999999999997</c:v>
                </c:pt>
                <c:pt idx="81">
                  <c:v>9.52</c:v>
                </c:pt>
                <c:pt idx="82">
                  <c:v>9.4659999999999993</c:v>
                </c:pt>
                <c:pt idx="83">
                  <c:v>9.4090000000000007</c:v>
                </c:pt>
                <c:pt idx="84">
                  <c:v>9.35</c:v>
                </c:pt>
                <c:pt idx="85">
                  <c:v>9.2889999999999997</c:v>
                </c:pt>
                <c:pt idx="86">
                  <c:v>9.2240000000000002</c:v>
                </c:pt>
                <c:pt idx="87">
                  <c:v>9.157</c:v>
                </c:pt>
                <c:pt idx="88">
                  <c:v>9.0879999999999992</c:v>
                </c:pt>
                <c:pt idx="89">
                  <c:v>9.016</c:v>
                </c:pt>
                <c:pt idx="90">
                  <c:v>8.9420000000000002</c:v>
                </c:pt>
                <c:pt idx="91">
                  <c:v>8.8650000000000002</c:v>
                </c:pt>
                <c:pt idx="92">
                  <c:v>8.7859999999999996</c:v>
                </c:pt>
                <c:pt idx="93">
                  <c:v>8.7050000000000001</c:v>
                </c:pt>
                <c:pt idx="94">
                  <c:v>8.6210000000000004</c:v>
                </c:pt>
                <c:pt idx="95">
                  <c:v>8.5350000000000001</c:v>
                </c:pt>
                <c:pt idx="96">
                  <c:v>8.4480000000000004</c:v>
                </c:pt>
                <c:pt idx="97">
                  <c:v>8.3580000000000005</c:v>
                </c:pt>
                <c:pt idx="98">
                  <c:v>8.266</c:v>
                </c:pt>
                <c:pt idx="99">
                  <c:v>8.1720000000000006</c:v>
                </c:pt>
                <c:pt idx="100">
                  <c:v>8.0760000000000005</c:v>
                </c:pt>
                <c:pt idx="101">
                  <c:v>7.9779999999999998</c:v>
                </c:pt>
                <c:pt idx="102">
                  <c:v>7.8789999999999996</c:v>
                </c:pt>
                <c:pt idx="103">
                  <c:v>7.7779999999999996</c:v>
                </c:pt>
                <c:pt idx="104">
                  <c:v>7.6749999999999998</c:v>
                </c:pt>
                <c:pt idx="105">
                  <c:v>7.57</c:v>
                </c:pt>
                <c:pt idx="106">
                  <c:v>7.4640000000000004</c:v>
                </c:pt>
                <c:pt idx="107">
                  <c:v>7.3570000000000002</c:v>
                </c:pt>
                <c:pt idx="108">
                  <c:v>7.2480000000000002</c:v>
                </c:pt>
                <c:pt idx="109">
                  <c:v>7.1379999999999999</c:v>
                </c:pt>
                <c:pt idx="110">
                  <c:v>7.0259999999999998</c:v>
                </c:pt>
                <c:pt idx="111">
                  <c:v>6.9130000000000003</c:v>
                </c:pt>
                <c:pt idx="112">
                  <c:v>6.7990000000000004</c:v>
                </c:pt>
                <c:pt idx="113">
                  <c:v>6.6840000000000002</c:v>
                </c:pt>
                <c:pt idx="114">
                  <c:v>6.5679999999999996</c:v>
                </c:pt>
                <c:pt idx="115">
                  <c:v>6.4509999999999996</c:v>
                </c:pt>
                <c:pt idx="116">
                  <c:v>6.3339999999999996</c:v>
                </c:pt>
                <c:pt idx="117">
                  <c:v>6.2149999999999999</c:v>
                </c:pt>
                <c:pt idx="118">
                  <c:v>6.0949999999999998</c:v>
                </c:pt>
                <c:pt idx="119">
                  <c:v>5.9749999999999996</c:v>
                </c:pt>
                <c:pt idx="120">
                  <c:v>5.8550000000000004</c:v>
                </c:pt>
                <c:pt idx="121">
                  <c:v>5.734</c:v>
                </c:pt>
                <c:pt idx="122">
                  <c:v>5.6120000000000001</c:v>
                </c:pt>
                <c:pt idx="123">
                  <c:v>5.49</c:v>
                </c:pt>
                <c:pt idx="124">
                  <c:v>5.3680000000000003</c:v>
                </c:pt>
                <c:pt idx="125">
                  <c:v>5.2450000000000001</c:v>
                </c:pt>
                <c:pt idx="126">
                  <c:v>5.1230000000000002</c:v>
                </c:pt>
                <c:pt idx="127">
                  <c:v>5</c:v>
                </c:pt>
                <c:pt idx="128">
                  <c:v>4.8769999999999998</c:v>
                </c:pt>
                <c:pt idx="129">
                  <c:v>4.7549999999999999</c:v>
                </c:pt>
                <c:pt idx="130">
                  <c:v>4.6319999999999997</c:v>
                </c:pt>
                <c:pt idx="131">
                  <c:v>4.51</c:v>
                </c:pt>
                <c:pt idx="132">
                  <c:v>4.3879999999999999</c:v>
                </c:pt>
                <c:pt idx="133">
                  <c:v>4.266</c:v>
                </c:pt>
                <c:pt idx="134">
                  <c:v>4.1449999999999996</c:v>
                </c:pt>
                <c:pt idx="135">
                  <c:v>4.024</c:v>
                </c:pt>
                <c:pt idx="136">
                  <c:v>3.9039999999999999</c:v>
                </c:pt>
                <c:pt idx="137">
                  <c:v>3.7850000000000001</c:v>
                </c:pt>
                <c:pt idx="138">
                  <c:v>3.6659999999999999</c:v>
                </c:pt>
                <c:pt idx="139">
                  <c:v>3.548</c:v>
                </c:pt>
                <c:pt idx="140">
                  <c:v>3.431</c:v>
                </c:pt>
                <c:pt idx="141">
                  <c:v>3.3149999999999999</c:v>
                </c:pt>
                <c:pt idx="142">
                  <c:v>3.2</c:v>
                </c:pt>
                <c:pt idx="143">
                  <c:v>3.0859999999999999</c:v>
                </c:pt>
                <c:pt idx="144">
                  <c:v>2.9740000000000002</c:v>
                </c:pt>
                <c:pt idx="145">
                  <c:v>2.8620000000000001</c:v>
                </c:pt>
                <c:pt idx="146">
                  <c:v>2.7519999999999998</c:v>
                </c:pt>
                <c:pt idx="147">
                  <c:v>2.6429999999999998</c:v>
                </c:pt>
                <c:pt idx="148">
                  <c:v>2.5350000000000001</c:v>
                </c:pt>
                <c:pt idx="149">
                  <c:v>2.4289999999999998</c:v>
                </c:pt>
                <c:pt idx="150">
                  <c:v>2.3250000000000002</c:v>
                </c:pt>
                <c:pt idx="151">
                  <c:v>2.222</c:v>
                </c:pt>
                <c:pt idx="152">
                  <c:v>2.121</c:v>
                </c:pt>
                <c:pt idx="153">
                  <c:v>2.0209999999999999</c:v>
                </c:pt>
                <c:pt idx="154">
                  <c:v>1.9239999999999999</c:v>
                </c:pt>
                <c:pt idx="155">
                  <c:v>1.8280000000000001</c:v>
                </c:pt>
                <c:pt idx="156">
                  <c:v>1.734</c:v>
                </c:pt>
                <c:pt idx="157">
                  <c:v>1.6419999999999999</c:v>
                </c:pt>
                <c:pt idx="158">
                  <c:v>1.552</c:v>
                </c:pt>
                <c:pt idx="159">
                  <c:v>1.464</c:v>
                </c:pt>
                <c:pt idx="160">
                  <c:v>1.379</c:v>
                </c:pt>
                <c:pt idx="161">
                  <c:v>1.2949999999999999</c:v>
                </c:pt>
                <c:pt idx="162">
                  <c:v>1.214</c:v>
                </c:pt>
                <c:pt idx="163">
                  <c:v>1.135</c:v>
                </c:pt>
                <c:pt idx="164">
                  <c:v>1.0580000000000001</c:v>
                </c:pt>
                <c:pt idx="165">
                  <c:v>0.98399999999999999</c:v>
                </c:pt>
                <c:pt idx="166">
                  <c:v>0.91200000000000003</c:v>
                </c:pt>
                <c:pt idx="167">
                  <c:v>0.84299999999999997</c:v>
                </c:pt>
                <c:pt idx="168">
                  <c:v>0.77600000000000002</c:v>
                </c:pt>
                <c:pt idx="169">
                  <c:v>0.71099999999999997</c:v>
                </c:pt>
                <c:pt idx="170">
                  <c:v>0.64900000000000002</c:v>
                </c:pt>
                <c:pt idx="171">
                  <c:v>0.59</c:v>
                </c:pt>
                <c:pt idx="172">
                  <c:v>0.53400000000000003</c:v>
                </c:pt>
                <c:pt idx="173">
                  <c:v>0.48</c:v>
                </c:pt>
                <c:pt idx="174">
                  <c:v>0.42899999999999999</c:v>
                </c:pt>
                <c:pt idx="175">
                  <c:v>0.38100000000000001</c:v>
                </c:pt>
                <c:pt idx="176">
                  <c:v>0.33500000000000002</c:v>
                </c:pt>
                <c:pt idx="177">
                  <c:v>0.29199999999999998</c:v>
                </c:pt>
                <c:pt idx="178">
                  <c:v>0.252</c:v>
                </c:pt>
                <c:pt idx="179">
                  <c:v>0.215</c:v>
                </c:pt>
                <c:pt idx="180">
                  <c:v>0.18099999999999999</c:v>
                </c:pt>
                <c:pt idx="181">
                  <c:v>0.15</c:v>
                </c:pt>
                <c:pt idx="182">
                  <c:v>0.121</c:v>
                </c:pt>
                <c:pt idx="183">
                  <c:v>9.6000000000000002E-2</c:v>
                </c:pt>
                <c:pt idx="184">
                  <c:v>7.3999999999999996E-2</c:v>
                </c:pt>
                <c:pt idx="185">
                  <c:v>5.3999999999999999E-2</c:v>
                </c:pt>
                <c:pt idx="186">
                  <c:v>3.7999999999999999E-2</c:v>
                </c:pt>
                <c:pt idx="187">
                  <c:v>2.4E-2</c:v>
                </c:pt>
                <c:pt idx="188">
                  <c:v>1.2999999999999999E-2</c:v>
                </c:pt>
                <c:pt idx="189">
                  <c:v>6.0000000000000001E-3</c:v>
                </c:pt>
                <c:pt idx="190">
                  <c:v>1E-3</c:v>
                </c:pt>
                <c:pt idx="191">
                  <c:v>0</c:v>
                </c:pt>
                <c:pt idx="192">
                  <c:v>1E-3</c:v>
                </c:pt>
                <c:pt idx="193">
                  <c:v>6.0000000000000001E-3</c:v>
                </c:pt>
                <c:pt idx="194">
                  <c:v>1.2999999999999999E-2</c:v>
                </c:pt>
                <c:pt idx="195">
                  <c:v>2.4E-2</c:v>
                </c:pt>
                <c:pt idx="196">
                  <c:v>3.7999999999999999E-2</c:v>
                </c:pt>
                <c:pt idx="197">
                  <c:v>5.3999999999999999E-2</c:v>
                </c:pt>
                <c:pt idx="198">
                  <c:v>7.3999999999999996E-2</c:v>
                </c:pt>
                <c:pt idx="199">
                  <c:v>9.6000000000000002E-2</c:v>
                </c:pt>
                <c:pt idx="200">
                  <c:v>0.121</c:v>
                </c:pt>
                <c:pt idx="201">
                  <c:v>0.15</c:v>
                </c:pt>
                <c:pt idx="202">
                  <c:v>0.18099999999999999</c:v>
                </c:pt>
                <c:pt idx="203">
                  <c:v>0.215</c:v>
                </c:pt>
                <c:pt idx="204">
                  <c:v>0.252</c:v>
                </c:pt>
                <c:pt idx="205">
                  <c:v>0.29199999999999998</c:v>
                </c:pt>
                <c:pt idx="206">
                  <c:v>0.33500000000000002</c:v>
                </c:pt>
                <c:pt idx="207">
                  <c:v>0.38100000000000001</c:v>
                </c:pt>
                <c:pt idx="208">
                  <c:v>0.42899999999999999</c:v>
                </c:pt>
                <c:pt idx="209">
                  <c:v>0.48</c:v>
                </c:pt>
                <c:pt idx="210">
                  <c:v>0.53400000000000003</c:v>
                </c:pt>
                <c:pt idx="211">
                  <c:v>0.59</c:v>
                </c:pt>
                <c:pt idx="212">
                  <c:v>0.64900000000000002</c:v>
                </c:pt>
                <c:pt idx="213">
                  <c:v>0.71099999999999997</c:v>
                </c:pt>
                <c:pt idx="214">
                  <c:v>0.77600000000000002</c:v>
                </c:pt>
                <c:pt idx="215">
                  <c:v>0.84299999999999997</c:v>
                </c:pt>
                <c:pt idx="216">
                  <c:v>0.91200000000000003</c:v>
                </c:pt>
                <c:pt idx="217">
                  <c:v>0.98399999999999999</c:v>
                </c:pt>
                <c:pt idx="218">
                  <c:v>1.0580000000000001</c:v>
                </c:pt>
                <c:pt idx="219">
                  <c:v>1.135</c:v>
                </c:pt>
                <c:pt idx="220">
                  <c:v>1.214</c:v>
                </c:pt>
                <c:pt idx="221">
                  <c:v>1.2949999999999999</c:v>
                </c:pt>
                <c:pt idx="222">
                  <c:v>1.379</c:v>
                </c:pt>
                <c:pt idx="223">
                  <c:v>1.464</c:v>
                </c:pt>
                <c:pt idx="224">
                  <c:v>1.552</c:v>
                </c:pt>
                <c:pt idx="225">
                  <c:v>1.6419999999999999</c:v>
                </c:pt>
                <c:pt idx="226">
                  <c:v>1.734</c:v>
                </c:pt>
                <c:pt idx="227">
                  <c:v>1.8280000000000001</c:v>
                </c:pt>
                <c:pt idx="228">
                  <c:v>1.9239999999999999</c:v>
                </c:pt>
                <c:pt idx="229">
                  <c:v>2.0209999999999999</c:v>
                </c:pt>
                <c:pt idx="230">
                  <c:v>2.121</c:v>
                </c:pt>
                <c:pt idx="231">
                  <c:v>2.222</c:v>
                </c:pt>
                <c:pt idx="232">
                  <c:v>2.3250000000000002</c:v>
                </c:pt>
                <c:pt idx="233">
                  <c:v>2.4289999999999998</c:v>
                </c:pt>
                <c:pt idx="234">
                  <c:v>2.5350000000000001</c:v>
                </c:pt>
                <c:pt idx="235">
                  <c:v>2.6429999999999998</c:v>
                </c:pt>
                <c:pt idx="236">
                  <c:v>2.7519999999999998</c:v>
                </c:pt>
                <c:pt idx="237">
                  <c:v>2.8620000000000001</c:v>
                </c:pt>
                <c:pt idx="238">
                  <c:v>2.9740000000000002</c:v>
                </c:pt>
                <c:pt idx="239">
                  <c:v>3.0859999999999999</c:v>
                </c:pt>
                <c:pt idx="240">
                  <c:v>3.2</c:v>
                </c:pt>
                <c:pt idx="241">
                  <c:v>3.3149999999999999</c:v>
                </c:pt>
                <c:pt idx="242">
                  <c:v>3.431</c:v>
                </c:pt>
                <c:pt idx="243">
                  <c:v>3.548</c:v>
                </c:pt>
                <c:pt idx="244">
                  <c:v>3.6659999999999999</c:v>
                </c:pt>
                <c:pt idx="245">
                  <c:v>3.7850000000000001</c:v>
                </c:pt>
                <c:pt idx="246">
                  <c:v>3.9039999999999999</c:v>
                </c:pt>
                <c:pt idx="247">
                  <c:v>4.024</c:v>
                </c:pt>
                <c:pt idx="248">
                  <c:v>4.1449999999999996</c:v>
                </c:pt>
                <c:pt idx="249">
                  <c:v>4.266</c:v>
                </c:pt>
                <c:pt idx="250">
                  <c:v>4.3879999999999999</c:v>
                </c:pt>
                <c:pt idx="251">
                  <c:v>4.51</c:v>
                </c:pt>
                <c:pt idx="252">
                  <c:v>4.6319999999999997</c:v>
                </c:pt>
                <c:pt idx="253">
                  <c:v>4.7549999999999999</c:v>
                </c:pt>
                <c:pt idx="254">
                  <c:v>4.8769999999999998</c:v>
                </c:pt>
                <c:pt idx="255">
                  <c:v>5</c:v>
                </c:pt>
                <c:pt idx="256">
                  <c:v>5.1230000000000002</c:v>
                </c:pt>
                <c:pt idx="257">
                  <c:v>5.2450000000000001</c:v>
                </c:pt>
                <c:pt idx="258">
                  <c:v>5.3680000000000003</c:v>
                </c:pt>
                <c:pt idx="259">
                  <c:v>5.49</c:v>
                </c:pt>
                <c:pt idx="260">
                  <c:v>5.6120000000000001</c:v>
                </c:pt>
                <c:pt idx="261">
                  <c:v>5.734</c:v>
                </c:pt>
                <c:pt idx="262">
                  <c:v>5.8550000000000004</c:v>
                </c:pt>
                <c:pt idx="263">
                  <c:v>5.9749999999999996</c:v>
                </c:pt>
                <c:pt idx="264">
                  <c:v>6.0949999999999998</c:v>
                </c:pt>
                <c:pt idx="265">
                  <c:v>6.2149999999999999</c:v>
                </c:pt>
                <c:pt idx="266">
                  <c:v>6.3339999999999996</c:v>
                </c:pt>
                <c:pt idx="267">
                  <c:v>6.4509999999999996</c:v>
                </c:pt>
                <c:pt idx="268">
                  <c:v>6.5679999999999996</c:v>
                </c:pt>
                <c:pt idx="269">
                  <c:v>6.6840000000000002</c:v>
                </c:pt>
                <c:pt idx="270">
                  <c:v>6.7990000000000004</c:v>
                </c:pt>
                <c:pt idx="271">
                  <c:v>6.9130000000000003</c:v>
                </c:pt>
                <c:pt idx="272">
                  <c:v>7.0259999999999998</c:v>
                </c:pt>
                <c:pt idx="273">
                  <c:v>7.1379999999999999</c:v>
                </c:pt>
                <c:pt idx="274">
                  <c:v>7.2480000000000002</c:v>
                </c:pt>
                <c:pt idx="275">
                  <c:v>7.3570000000000002</c:v>
                </c:pt>
                <c:pt idx="276">
                  <c:v>7.4640000000000004</c:v>
                </c:pt>
                <c:pt idx="277">
                  <c:v>7.57</c:v>
                </c:pt>
                <c:pt idx="278">
                  <c:v>7.6749999999999998</c:v>
                </c:pt>
                <c:pt idx="279">
                  <c:v>7.7779999999999996</c:v>
                </c:pt>
                <c:pt idx="280">
                  <c:v>7.8789999999999996</c:v>
                </c:pt>
                <c:pt idx="281">
                  <c:v>7.9779999999999998</c:v>
                </c:pt>
                <c:pt idx="282">
                  <c:v>8.0760000000000005</c:v>
                </c:pt>
                <c:pt idx="283">
                  <c:v>8.1720000000000006</c:v>
                </c:pt>
                <c:pt idx="284">
                  <c:v>8.266</c:v>
                </c:pt>
                <c:pt idx="285">
                  <c:v>8.3580000000000005</c:v>
                </c:pt>
                <c:pt idx="286">
                  <c:v>8.4480000000000004</c:v>
                </c:pt>
                <c:pt idx="287">
                  <c:v>8.5350000000000001</c:v>
                </c:pt>
                <c:pt idx="288">
                  <c:v>8.6210000000000004</c:v>
                </c:pt>
                <c:pt idx="289">
                  <c:v>8.7050000000000001</c:v>
                </c:pt>
                <c:pt idx="290">
                  <c:v>8.7859999999999996</c:v>
                </c:pt>
                <c:pt idx="291">
                  <c:v>8.8650000000000002</c:v>
                </c:pt>
                <c:pt idx="292">
                  <c:v>8.9420000000000002</c:v>
                </c:pt>
                <c:pt idx="293">
                  <c:v>9.016</c:v>
                </c:pt>
                <c:pt idx="294">
                  <c:v>9.0879999999999992</c:v>
                </c:pt>
                <c:pt idx="295">
                  <c:v>9.157</c:v>
                </c:pt>
                <c:pt idx="296">
                  <c:v>9.2240000000000002</c:v>
                </c:pt>
                <c:pt idx="297">
                  <c:v>9.2889999999999997</c:v>
                </c:pt>
                <c:pt idx="298">
                  <c:v>9.35</c:v>
                </c:pt>
                <c:pt idx="299">
                  <c:v>9.4090000000000007</c:v>
                </c:pt>
                <c:pt idx="300">
                  <c:v>9.4659999999999993</c:v>
                </c:pt>
                <c:pt idx="301">
                  <c:v>9.52</c:v>
                </c:pt>
                <c:pt idx="302">
                  <c:v>9.5709999999999997</c:v>
                </c:pt>
                <c:pt idx="303">
                  <c:v>9.6189999999999998</c:v>
                </c:pt>
                <c:pt idx="304">
                  <c:v>9.6649999999999991</c:v>
                </c:pt>
                <c:pt idx="305">
                  <c:v>9.7080000000000002</c:v>
                </c:pt>
                <c:pt idx="306">
                  <c:v>9.7479999999999993</c:v>
                </c:pt>
                <c:pt idx="307">
                  <c:v>9.7850000000000001</c:v>
                </c:pt>
                <c:pt idx="308">
                  <c:v>9.8190000000000008</c:v>
                </c:pt>
                <c:pt idx="309">
                  <c:v>9.85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F2-4D56-ABAA-3C6216A4D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118896"/>
        <c:axId val="210119856"/>
      </c:scatterChart>
      <c:valAx>
        <c:axId val="21011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19856"/>
        <c:crosses val="autoZero"/>
        <c:crossBetween val="midCat"/>
      </c:valAx>
      <c:valAx>
        <c:axId val="21011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18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18</xdr:row>
      <xdr:rowOff>0</xdr:rowOff>
    </xdr:from>
    <xdr:to>
      <xdr:col>16</xdr:col>
      <xdr:colOff>224287</xdr:colOff>
      <xdr:row>33</xdr:row>
      <xdr:rowOff>25879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16B3BF-0D5C-4D39-AEEE-64C46309D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4312</xdr:colOff>
      <xdr:row>0</xdr:row>
      <xdr:rowOff>0</xdr:rowOff>
    </xdr:from>
    <xdr:to>
      <xdr:col>16</xdr:col>
      <xdr:colOff>228599</xdr:colOff>
      <xdr:row>18</xdr:row>
      <xdr:rowOff>25879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B1FECD2-C256-9EAC-0BB1-0194A69B7F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AC786-7285-4024-8BDD-9A5B4BD1941B}">
  <dimension ref="A1:S314"/>
  <sheetViews>
    <sheetView tabSelected="1" workbookViewId="0">
      <selection activeCell="G4" sqref="G4"/>
    </sheetView>
  </sheetViews>
  <sheetFormatPr defaultRowHeight="14.25"/>
  <cols>
    <col min="1" max="1" width="8.5" style="1" bestFit="1" customWidth="1"/>
    <col min="2" max="2" width="11.5" style="1" bestFit="1" customWidth="1"/>
    <col min="3" max="3" width="8.875" style="1" bestFit="1" customWidth="1"/>
    <col min="4" max="4" width="8.875" style="1" customWidth="1"/>
    <col min="5" max="5" width="19.5" style="3" customWidth="1"/>
    <col min="6" max="6" width="8.875" style="1" customWidth="1"/>
    <col min="7" max="7" width="11.5" style="1" bestFit="1" customWidth="1"/>
    <col min="8" max="8" width="7.5" style="1" bestFit="1" customWidth="1"/>
  </cols>
  <sheetData>
    <row r="1" spans="1:19">
      <c r="A1" s="1" t="s">
        <v>0</v>
      </c>
      <c r="B1" s="1" t="s">
        <v>1</v>
      </c>
      <c r="C1" s="1" t="s">
        <v>2</v>
      </c>
      <c r="G1" s="1" t="s">
        <v>3</v>
      </c>
      <c r="H1" s="1" t="s">
        <v>4</v>
      </c>
      <c r="S1" t="s">
        <v>5</v>
      </c>
    </row>
    <row r="2" spans="1:19">
      <c r="E2" s="4" t="s">
        <v>553</v>
      </c>
      <c r="F2" s="1">
        <f>0.000305</f>
        <v>3.0499999999999999E-4</v>
      </c>
    </row>
    <row r="3" spans="1:19">
      <c r="E3" s="4"/>
    </row>
    <row r="4" spans="1:19">
      <c r="E4" s="4" t="s">
        <v>554</v>
      </c>
    </row>
    <row r="5" spans="1:19">
      <c r="A5" s="1">
        <v>8323</v>
      </c>
      <c r="B5" s="1">
        <v>5.1230000000000002</v>
      </c>
      <c r="C5" s="1" t="s">
        <v>6</v>
      </c>
      <c r="D5" s="1">
        <f>HEX2DEC(C5)</f>
        <v>32767</v>
      </c>
      <c r="E5" s="3">
        <f>_xlfn.BITRSHIFT(D5,1)</f>
        <v>16383</v>
      </c>
      <c r="F5" s="1">
        <f>E5*$F$2</f>
        <v>4.9968149999999998</v>
      </c>
      <c r="G5" s="1">
        <v>10</v>
      </c>
      <c r="H5" s="1">
        <v>32767</v>
      </c>
      <c r="S5" t="s">
        <v>7</v>
      </c>
    </row>
    <row r="6" spans="1:19">
      <c r="A6" s="1">
        <v>8647</v>
      </c>
      <c r="B6" s="1">
        <v>5.2450000000000001</v>
      </c>
      <c r="C6" s="1" t="s">
        <v>8</v>
      </c>
      <c r="D6" s="1">
        <f t="shared" ref="D6:D69" si="0">HEX2DEC(C6)</f>
        <v>34687</v>
      </c>
      <c r="E6" s="3">
        <f t="shared" ref="E6:E69" si="1">_xlfn.BITRSHIFT(D6,1)</f>
        <v>17343</v>
      </c>
      <c r="F6" s="1">
        <f t="shared" ref="F6:F69" si="2">E6*$F$2</f>
        <v>5.2896149999999995</v>
      </c>
      <c r="G6" s="1">
        <v>-9.4139999999999997</v>
      </c>
      <c r="H6" s="1">
        <v>-30849</v>
      </c>
      <c r="S6" t="s">
        <v>9</v>
      </c>
    </row>
    <row r="7" spans="1:19">
      <c r="A7" s="1" t="s">
        <v>10</v>
      </c>
      <c r="B7" s="1">
        <v>5.3680000000000003</v>
      </c>
      <c r="C7" s="1" t="s">
        <v>11</v>
      </c>
      <c r="D7" s="1">
        <f t="shared" si="0"/>
        <v>36863</v>
      </c>
      <c r="E7" s="3">
        <f t="shared" si="1"/>
        <v>18431</v>
      </c>
      <c r="F7" s="1">
        <f t="shared" si="2"/>
        <v>5.6214550000000001</v>
      </c>
      <c r="G7" s="1">
        <v>-8.75</v>
      </c>
      <c r="H7" s="1">
        <v>-28673</v>
      </c>
      <c r="S7" t="s">
        <v>12</v>
      </c>
    </row>
    <row r="8" spans="1:19">
      <c r="A8" s="1" t="s">
        <v>13</v>
      </c>
      <c r="B8" s="1">
        <v>5.49</v>
      </c>
      <c r="C8" s="1" t="s">
        <v>14</v>
      </c>
      <c r="D8" s="1">
        <f t="shared" si="0"/>
        <v>38047</v>
      </c>
      <c r="E8" s="3">
        <f t="shared" si="1"/>
        <v>19023</v>
      </c>
      <c r="F8" s="1">
        <f t="shared" si="2"/>
        <v>5.8020149999999999</v>
      </c>
      <c r="G8" s="1">
        <v>-8.3889999999999993</v>
      </c>
      <c r="H8" s="1">
        <v>-27489</v>
      </c>
      <c r="S8" t="s">
        <v>15</v>
      </c>
    </row>
    <row r="9" spans="1:19">
      <c r="A9" s="1" t="s">
        <v>16</v>
      </c>
      <c r="B9" s="1">
        <v>5.6120000000000001</v>
      </c>
      <c r="C9" s="1" t="s">
        <v>17</v>
      </c>
      <c r="D9" s="1">
        <f t="shared" si="0"/>
        <v>39119</v>
      </c>
      <c r="E9" s="3">
        <f t="shared" si="1"/>
        <v>19559</v>
      </c>
      <c r="F9" s="1">
        <f t="shared" si="2"/>
        <v>5.9654949999999998</v>
      </c>
      <c r="G9" s="1">
        <v>-8.0619999999999994</v>
      </c>
      <c r="H9" s="1">
        <v>-26417</v>
      </c>
      <c r="S9" t="s">
        <v>18</v>
      </c>
    </row>
    <row r="10" spans="1:19">
      <c r="A10" s="1" t="s">
        <v>19</v>
      </c>
      <c r="B10" s="1">
        <v>5.734</v>
      </c>
      <c r="C10" s="1" t="s">
        <v>20</v>
      </c>
      <c r="D10" s="1">
        <f t="shared" si="0"/>
        <v>40831</v>
      </c>
      <c r="E10" s="3">
        <f t="shared" si="1"/>
        <v>20415</v>
      </c>
      <c r="F10" s="1">
        <f t="shared" si="2"/>
        <v>6.2265749999999995</v>
      </c>
      <c r="G10" s="1">
        <v>-7.5389999999999997</v>
      </c>
      <c r="H10" s="1">
        <v>-24705</v>
      </c>
      <c r="S10" t="s">
        <v>21</v>
      </c>
    </row>
    <row r="11" spans="1:19">
      <c r="A11" s="2" t="s">
        <v>22</v>
      </c>
      <c r="B11" s="1">
        <v>5.8550000000000004</v>
      </c>
      <c r="C11" s="1" t="s">
        <v>23</v>
      </c>
      <c r="D11" s="1">
        <f t="shared" si="0"/>
        <v>43903</v>
      </c>
      <c r="E11" s="3">
        <f t="shared" si="1"/>
        <v>21951</v>
      </c>
      <c r="F11" s="1">
        <f t="shared" si="2"/>
        <v>6.695055</v>
      </c>
      <c r="G11" s="1">
        <v>-6.6020000000000003</v>
      </c>
      <c r="H11" s="1">
        <v>-21633</v>
      </c>
      <c r="S11" t="s">
        <v>24</v>
      </c>
    </row>
    <row r="12" spans="1:19">
      <c r="A12" s="1" t="s">
        <v>25</v>
      </c>
      <c r="B12" s="1">
        <v>5.9749999999999996</v>
      </c>
      <c r="C12" s="1" t="s">
        <v>26</v>
      </c>
      <c r="D12" s="1">
        <f t="shared" si="0"/>
        <v>49151</v>
      </c>
      <c r="E12" s="3">
        <f t="shared" si="1"/>
        <v>24575</v>
      </c>
      <c r="F12" s="1">
        <f t="shared" si="2"/>
        <v>7.4953749999999992</v>
      </c>
      <c r="G12" s="1">
        <v>-5</v>
      </c>
      <c r="H12" s="1">
        <v>-16385</v>
      </c>
      <c r="S12" t="s">
        <v>27</v>
      </c>
    </row>
    <row r="13" spans="1:19">
      <c r="A13" s="1" t="s">
        <v>28</v>
      </c>
      <c r="B13" s="1">
        <v>6.0949999999999998</v>
      </c>
      <c r="C13" s="1" t="s">
        <v>29</v>
      </c>
      <c r="D13" s="1">
        <f t="shared" si="0"/>
        <v>45759</v>
      </c>
      <c r="E13" s="3">
        <f t="shared" si="1"/>
        <v>22879</v>
      </c>
      <c r="F13" s="1">
        <f t="shared" si="2"/>
        <v>6.9780949999999997</v>
      </c>
      <c r="G13" s="1">
        <v>-6.0350000000000001</v>
      </c>
      <c r="H13" s="1">
        <v>-19777</v>
      </c>
      <c r="S13" t="s">
        <v>30</v>
      </c>
    </row>
    <row r="14" spans="1:19">
      <c r="A14" s="1" t="s">
        <v>31</v>
      </c>
      <c r="B14" s="1">
        <v>6.2149999999999999</v>
      </c>
      <c r="C14" s="1" t="s">
        <v>32</v>
      </c>
      <c r="D14" s="1">
        <f t="shared" si="0"/>
        <v>48927</v>
      </c>
      <c r="E14" s="3">
        <f t="shared" si="1"/>
        <v>24463</v>
      </c>
      <c r="F14" s="1">
        <f t="shared" si="2"/>
        <v>7.4612149999999993</v>
      </c>
      <c r="G14" s="1">
        <v>-5.069</v>
      </c>
      <c r="H14" s="1">
        <v>-16609</v>
      </c>
      <c r="S14" t="s">
        <v>33</v>
      </c>
    </row>
    <row r="15" spans="1:19">
      <c r="A15" s="1" t="s">
        <v>34</v>
      </c>
      <c r="B15" s="1">
        <v>6.3339999999999996</v>
      </c>
      <c r="C15" s="1" t="s">
        <v>26</v>
      </c>
      <c r="D15" s="1">
        <f t="shared" si="0"/>
        <v>49151</v>
      </c>
      <c r="E15" s="3">
        <f t="shared" si="1"/>
        <v>24575</v>
      </c>
      <c r="F15" s="1">
        <f t="shared" si="2"/>
        <v>7.4953749999999992</v>
      </c>
      <c r="G15" s="1">
        <v>-5</v>
      </c>
      <c r="H15" s="1">
        <v>-16385</v>
      </c>
      <c r="S15" t="s">
        <v>35</v>
      </c>
    </row>
    <row r="16" spans="1:19">
      <c r="A16" s="1" t="s">
        <v>36</v>
      </c>
      <c r="B16" s="1">
        <v>6.4509999999999996</v>
      </c>
      <c r="C16" s="1" t="s">
        <v>37</v>
      </c>
      <c r="D16" s="1">
        <f t="shared" si="0"/>
        <v>51199</v>
      </c>
      <c r="E16" s="3">
        <f t="shared" si="1"/>
        <v>25599</v>
      </c>
      <c r="F16" s="1">
        <f t="shared" si="2"/>
        <v>7.8076949999999998</v>
      </c>
      <c r="G16" s="1">
        <v>-4.375</v>
      </c>
      <c r="H16" s="1">
        <v>-14337</v>
      </c>
      <c r="S16" t="s">
        <v>38</v>
      </c>
    </row>
    <row r="17" spans="1:19">
      <c r="A17" s="1" t="s">
        <v>39</v>
      </c>
      <c r="B17" s="1">
        <v>6.5679999999999996</v>
      </c>
      <c r="C17" s="1" t="s">
        <v>40</v>
      </c>
      <c r="D17" s="1">
        <f t="shared" si="0"/>
        <v>55295</v>
      </c>
      <c r="E17" s="3">
        <f t="shared" si="1"/>
        <v>27647</v>
      </c>
      <c r="F17" s="1">
        <f t="shared" si="2"/>
        <v>8.4323350000000001</v>
      </c>
      <c r="G17" s="1">
        <v>-3.125</v>
      </c>
      <c r="H17" s="1">
        <v>-10241</v>
      </c>
      <c r="S17" t="s">
        <v>41</v>
      </c>
    </row>
    <row r="18" spans="1:19">
      <c r="A18" s="1" t="s">
        <v>42</v>
      </c>
      <c r="B18" s="1">
        <v>6.6840000000000002</v>
      </c>
      <c r="C18" s="1" t="s">
        <v>43</v>
      </c>
      <c r="D18" s="1">
        <f t="shared" si="0"/>
        <v>57343</v>
      </c>
      <c r="E18" s="3">
        <f t="shared" si="1"/>
        <v>28671</v>
      </c>
      <c r="F18" s="1">
        <f t="shared" si="2"/>
        <v>8.7446549999999998</v>
      </c>
      <c r="G18" s="1">
        <v>-2.5</v>
      </c>
      <c r="H18" s="1">
        <v>-8193</v>
      </c>
      <c r="S18" t="s">
        <v>44</v>
      </c>
    </row>
    <row r="19" spans="1:19">
      <c r="A19" s="1" t="s">
        <v>45</v>
      </c>
      <c r="B19" s="1">
        <v>6.7990000000000004</v>
      </c>
      <c r="C19" s="1" t="s">
        <v>46</v>
      </c>
      <c r="D19" s="1">
        <f t="shared" si="0"/>
        <v>65535</v>
      </c>
      <c r="E19" s="3">
        <f t="shared" si="1"/>
        <v>32767</v>
      </c>
      <c r="F19" s="1">
        <f t="shared" si="2"/>
        <v>9.9939350000000005</v>
      </c>
      <c r="G19" s="1">
        <v>0</v>
      </c>
      <c r="H19" s="1">
        <v>-1</v>
      </c>
      <c r="S19" t="s">
        <v>47</v>
      </c>
    </row>
    <row r="20" spans="1:19">
      <c r="A20" s="1" t="s">
        <v>48</v>
      </c>
      <c r="B20" s="1">
        <v>6.9130000000000003</v>
      </c>
      <c r="C20" s="1" t="s">
        <v>49</v>
      </c>
      <c r="D20" s="1">
        <f t="shared" si="0"/>
        <v>64959</v>
      </c>
      <c r="E20" s="3">
        <f t="shared" si="1"/>
        <v>32479</v>
      </c>
      <c r="F20" s="1">
        <f t="shared" si="2"/>
        <v>9.9060949999999988</v>
      </c>
      <c r="G20" s="1">
        <v>-0.17599999999999999</v>
      </c>
      <c r="H20" s="1">
        <v>-577</v>
      </c>
      <c r="S20" t="s">
        <v>50</v>
      </c>
    </row>
    <row r="21" spans="1:19">
      <c r="A21" s="1" t="s">
        <v>51</v>
      </c>
      <c r="B21" s="1">
        <v>7.0259999999999998</v>
      </c>
      <c r="C21" s="1" t="s">
        <v>52</v>
      </c>
      <c r="D21" s="1">
        <f t="shared" si="0"/>
        <v>57919</v>
      </c>
      <c r="E21" s="3">
        <f t="shared" si="1"/>
        <v>28959</v>
      </c>
      <c r="F21" s="1">
        <f t="shared" si="2"/>
        <v>8.8324949999999998</v>
      </c>
      <c r="G21" s="1">
        <v>-2.3250000000000002</v>
      </c>
      <c r="H21" s="1">
        <v>-7617</v>
      </c>
      <c r="S21" t="s">
        <v>53</v>
      </c>
    </row>
    <row r="22" spans="1:19">
      <c r="A22" s="1" t="s">
        <v>54</v>
      </c>
      <c r="B22" s="1">
        <v>7.1379999999999999</v>
      </c>
      <c r="C22" s="1" t="s">
        <v>55</v>
      </c>
      <c r="D22" s="1">
        <f t="shared" si="0"/>
        <v>61311</v>
      </c>
      <c r="E22" s="3">
        <f t="shared" si="1"/>
        <v>30655</v>
      </c>
      <c r="F22" s="1">
        <f t="shared" si="2"/>
        <v>9.3497749999999993</v>
      </c>
      <c r="G22" s="1">
        <v>-1.2889999999999999</v>
      </c>
      <c r="H22" s="1">
        <v>-4225</v>
      </c>
      <c r="S22" t="s">
        <v>56</v>
      </c>
    </row>
    <row r="23" spans="1:19">
      <c r="A23" s="1" t="s">
        <v>57</v>
      </c>
      <c r="B23" s="1">
        <v>7.2480000000000002</v>
      </c>
      <c r="C23" s="1" t="s">
        <v>58</v>
      </c>
      <c r="D23" s="1">
        <f t="shared" si="0"/>
        <v>63999</v>
      </c>
      <c r="E23" s="3">
        <f t="shared" si="1"/>
        <v>31999</v>
      </c>
      <c r="F23" s="1">
        <f t="shared" si="2"/>
        <v>9.7596949999999989</v>
      </c>
      <c r="G23" s="1">
        <v>-0.46899999999999997</v>
      </c>
      <c r="H23" s="1">
        <v>-1537</v>
      </c>
      <c r="S23" t="s">
        <v>59</v>
      </c>
    </row>
    <row r="24" spans="1:19">
      <c r="A24" s="1" t="s">
        <v>60</v>
      </c>
      <c r="B24" s="1">
        <v>7.3570000000000002</v>
      </c>
      <c r="C24" s="1" t="s">
        <v>61</v>
      </c>
      <c r="D24" s="1">
        <f t="shared" si="0"/>
        <v>62623</v>
      </c>
      <c r="E24" s="3">
        <f t="shared" si="1"/>
        <v>31311</v>
      </c>
      <c r="F24" s="1">
        <f t="shared" si="2"/>
        <v>9.5498549999999991</v>
      </c>
      <c r="G24" s="1">
        <v>-0.88900000000000001</v>
      </c>
      <c r="H24" s="1">
        <v>-2913</v>
      </c>
      <c r="S24" t="s">
        <v>62</v>
      </c>
    </row>
    <row r="25" spans="1:19">
      <c r="A25" s="1" t="s">
        <v>63</v>
      </c>
      <c r="B25" s="1">
        <v>7.4640000000000004</v>
      </c>
      <c r="C25" s="1" t="s">
        <v>64</v>
      </c>
      <c r="D25" s="1">
        <f t="shared" si="0"/>
        <v>65503</v>
      </c>
      <c r="E25" s="3">
        <f t="shared" si="1"/>
        <v>32751</v>
      </c>
      <c r="F25" s="1">
        <f t="shared" si="2"/>
        <v>9.9890549999999987</v>
      </c>
      <c r="G25" s="1">
        <v>-0.01</v>
      </c>
      <c r="H25" s="1">
        <v>-33</v>
      </c>
      <c r="S25" t="s">
        <v>65</v>
      </c>
    </row>
    <row r="26" spans="1:19">
      <c r="A26" s="1" t="s">
        <v>66</v>
      </c>
      <c r="B26" s="1">
        <v>7.57</v>
      </c>
      <c r="C26" s="1" t="s">
        <v>67</v>
      </c>
      <c r="D26" s="1">
        <f t="shared" si="0"/>
        <v>65279</v>
      </c>
      <c r="E26" s="3">
        <f t="shared" si="1"/>
        <v>32639</v>
      </c>
      <c r="F26" s="1">
        <f t="shared" si="2"/>
        <v>9.9548949999999987</v>
      </c>
      <c r="G26" s="1">
        <v>-7.8E-2</v>
      </c>
      <c r="H26" s="1">
        <v>-257</v>
      </c>
      <c r="S26" t="s">
        <v>68</v>
      </c>
    </row>
    <row r="27" spans="1:19">
      <c r="A27" s="1" t="s">
        <v>69</v>
      </c>
      <c r="B27" s="1">
        <v>7.6749999999999998</v>
      </c>
      <c r="C27" s="1" t="s">
        <v>70</v>
      </c>
      <c r="D27" s="1">
        <f t="shared" si="0"/>
        <v>50047</v>
      </c>
      <c r="E27" s="3">
        <f t="shared" si="1"/>
        <v>25023</v>
      </c>
      <c r="F27" s="1">
        <f t="shared" si="2"/>
        <v>7.632015</v>
      </c>
      <c r="G27" s="1">
        <v>-4.7270000000000003</v>
      </c>
      <c r="H27" s="1">
        <v>-15489</v>
      </c>
      <c r="S27" t="s">
        <v>71</v>
      </c>
    </row>
    <row r="28" spans="1:19">
      <c r="A28" s="1" t="s">
        <v>72</v>
      </c>
      <c r="B28" s="1">
        <v>7.7779999999999996</v>
      </c>
      <c r="C28" s="1" t="s">
        <v>37</v>
      </c>
      <c r="D28" s="1">
        <f t="shared" si="0"/>
        <v>51199</v>
      </c>
      <c r="E28" s="3">
        <f t="shared" si="1"/>
        <v>25599</v>
      </c>
      <c r="F28" s="1">
        <f t="shared" si="2"/>
        <v>7.8076949999999998</v>
      </c>
      <c r="G28" s="1">
        <v>-4.375</v>
      </c>
      <c r="H28" s="1">
        <v>-14337</v>
      </c>
      <c r="S28" t="s">
        <v>73</v>
      </c>
    </row>
    <row r="29" spans="1:19">
      <c r="A29" s="1" t="s">
        <v>74</v>
      </c>
      <c r="B29" s="1">
        <v>7.8789999999999996</v>
      </c>
      <c r="C29" s="1" t="s">
        <v>75</v>
      </c>
      <c r="D29" s="1">
        <f t="shared" si="0"/>
        <v>52991</v>
      </c>
      <c r="E29" s="3">
        <f t="shared" si="1"/>
        <v>26495</v>
      </c>
      <c r="F29" s="1">
        <f t="shared" si="2"/>
        <v>8.0809750000000005</v>
      </c>
      <c r="G29" s="1">
        <v>-3.8279999999999998</v>
      </c>
      <c r="H29" s="1">
        <v>-12545</v>
      </c>
      <c r="S29" t="s">
        <v>76</v>
      </c>
    </row>
    <row r="30" spans="1:19">
      <c r="A30" s="1" t="s">
        <v>77</v>
      </c>
      <c r="B30" s="1">
        <v>7.9779999999999998</v>
      </c>
      <c r="C30" s="1" t="s">
        <v>78</v>
      </c>
      <c r="D30" s="1">
        <f t="shared" si="0"/>
        <v>54783</v>
      </c>
      <c r="E30" s="3">
        <f t="shared" si="1"/>
        <v>27391</v>
      </c>
      <c r="F30" s="1">
        <f t="shared" si="2"/>
        <v>8.3542550000000002</v>
      </c>
      <c r="G30" s="1">
        <v>-3.282</v>
      </c>
      <c r="H30" s="1">
        <v>-10753</v>
      </c>
      <c r="S30" t="s">
        <v>79</v>
      </c>
    </row>
    <row r="31" spans="1:19">
      <c r="A31" s="1" t="s">
        <v>80</v>
      </c>
      <c r="B31" s="1">
        <v>8.0760000000000005</v>
      </c>
      <c r="C31" s="1" t="s">
        <v>81</v>
      </c>
      <c r="D31" s="1">
        <f t="shared" si="0"/>
        <v>57279</v>
      </c>
      <c r="E31" s="3">
        <f t="shared" si="1"/>
        <v>28639</v>
      </c>
      <c r="F31" s="1">
        <f t="shared" si="2"/>
        <v>8.7348949999999999</v>
      </c>
      <c r="G31" s="1">
        <v>-2.52</v>
      </c>
      <c r="H31" s="1">
        <v>-8257</v>
      </c>
      <c r="S31" t="s">
        <v>82</v>
      </c>
    </row>
    <row r="32" spans="1:19">
      <c r="A32" s="1" t="s">
        <v>83</v>
      </c>
      <c r="B32" s="1">
        <v>8.1720000000000006</v>
      </c>
      <c r="C32" s="1" t="s">
        <v>84</v>
      </c>
      <c r="D32" s="1">
        <f t="shared" si="0"/>
        <v>56543</v>
      </c>
      <c r="E32" s="3">
        <f t="shared" si="1"/>
        <v>28271</v>
      </c>
      <c r="F32" s="1">
        <f t="shared" si="2"/>
        <v>8.622655</v>
      </c>
      <c r="G32" s="1">
        <v>-2.7440000000000002</v>
      </c>
      <c r="H32" s="1">
        <v>-8993</v>
      </c>
      <c r="S32" t="s">
        <v>85</v>
      </c>
    </row>
    <row r="33" spans="1:19">
      <c r="A33" s="1" t="s">
        <v>86</v>
      </c>
      <c r="B33" s="1">
        <v>8.266</v>
      </c>
      <c r="C33" s="1" t="s">
        <v>87</v>
      </c>
      <c r="D33" s="1">
        <f t="shared" si="0"/>
        <v>58175</v>
      </c>
      <c r="E33" s="3">
        <f t="shared" si="1"/>
        <v>29087</v>
      </c>
      <c r="F33" s="1">
        <f t="shared" si="2"/>
        <v>8.8715349999999997</v>
      </c>
      <c r="G33" s="1">
        <v>-2.246</v>
      </c>
      <c r="H33" s="1">
        <v>-7361</v>
      </c>
      <c r="S33" t="s">
        <v>88</v>
      </c>
    </row>
    <row r="34" spans="1:19">
      <c r="A34" s="1" t="s">
        <v>89</v>
      </c>
      <c r="B34" s="1">
        <v>8.3580000000000005</v>
      </c>
      <c r="C34" s="1" t="s">
        <v>90</v>
      </c>
      <c r="D34" s="1">
        <f t="shared" si="0"/>
        <v>60479</v>
      </c>
      <c r="E34" s="3">
        <f t="shared" si="1"/>
        <v>30239</v>
      </c>
      <c r="F34" s="1">
        <f t="shared" si="2"/>
        <v>9.2228949999999994</v>
      </c>
      <c r="G34" s="1">
        <v>-1.5429999999999999</v>
      </c>
      <c r="H34" s="1">
        <v>-5057</v>
      </c>
      <c r="S34" t="s">
        <v>91</v>
      </c>
    </row>
    <row r="35" spans="1:19">
      <c r="A35" s="1" t="s">
        <v>92</v>
      </c>
      <c r="B35" s="1">
        <v>8.4480000000000004</v>
      </c>
      <c r="C35" s="1" t="s">
        <v>93</v>
      </c>
      <c r="D35" s="1">
        <f t="shared" si="0"/>
        <v>65151</v>
      </c>
      <c r="E35" s="3">
        <f t="shared" si="1"/>
        <v>32575</v>
      </c>
      <c r="F35" s="1">
        <f t="shared" si="2"/>
        <v>9.9353749999999987</v>
      </c>
      <c r="G35" s="1">
        <v>-0.11700000000000001</v>
      </c>
      <c r="H35" s="1">
        <v>-385</v>
      </c>
      <c r="S35" t="s">
        <v>94</v>
      </c>
    </row>
    <row r="36" spans="1:19">
      <c r="A36" s="1" t="s">
        <v>95</v>
      </c>
      <c r="B36" s="1">
        <v>8.5350000000000001</v>
      </c>
      <c r="C36" s="1" t="s">
        <v>46</v>
      </c>
      <c r="D36" s="1">
        <f t="shared" si="0"/>
        <v>65535</v>
      </c>
      <c r="E36" s="3">
        <f t="shared" si="1"/>
        <v>32767</v>
      </c>
      <c r="F36" s="1">
        <f t="shared" si="2"/>
        <v>9.9939350000000005</v>
      </c>
      <c r="G36" s="1">
        <v>0</v>
      </c>
      <c r="H36" s="1">
        <v>-1</v>
      </c>
      <c r="S36" t="s">
        <v>96</v>
      </c>
    </row>
    <row r="37" spans="1:19">
      <c r="A37" s="1" t="s">
        <v>97</v>
      </c>
      <c r="B37" s="1">
        <v>8.6210000000000004</v>
      </c>
      <c r="C37" s="1" t="s">
        <v>98</v>
      </c>
      <c r="D37" s="1">
        <f t="shared" si="0"/>
        <v>63487</v>
      </c>
      <c r="E37" s="3">
        <f t="shared" si="1"/>
        <v>31743</v>
      </c>
      <c r="F37" s="1">
        <f t="shared" si="2"/>
        <v>9.681614999999999</v>
      </c>
      <c r="G37" s="1">
        <v>-0.625</v>
      </c>
      <c r="H37" s="1">
        <v>-2049</v>
      </c>
      <c r="S37" t="s">
        <v>99</v>
      </c>
    </row>
    <row r="38" spans="1:19">
      <c r="A38" s="1" t="s">
        <v>100</v>
      </c>
      <c r="B38" s="1">
        <v>8.7050000000000001</v>
      </c>
      <c r="C38" s="1" t="s">
        <v>101</v>
      </c>
      <c r="D38" s="1">
        <f t="shared" si="0"/>
        <v>63615</v>
      </c>
      <c r="E38" s="3">
        <f t="shared" si="1"/>
        <v>31807</v>
      </c>
      <c r="F38" s="1">
        <f t="shared" si="2"/>
        <v>9.701134999999999</v>
      </c>
      <c r="G38" s="1">
        <v>-0.58599999999999997</v>
      </c>
      <c r="H38" s="1">
        <v>-1921</v>
      </c>
      <c r="S38" t="s">
        <v>102</v>
      </c>
    </row>
    <row r="39" spans="1:19">
      <c r="A39" s="1" t="s">
        <v>103</v>
      </c>
      <c r="B39" s="1">
        <v>8.7859999999999996</v>
      </c>
      <c r="C39" s="1" t="s">
        <v>104</v>
      </c>
      <c r="D39" s="1">
        <f t="shared" si="0"/>
        <v>64767</v>
      </c>
      <c r="E39" s="3">
        <f t="shared" si="1"/>
        <v>32383</v>
      </c>
      <c r="F39" s="1">
        <f t="shared" si="2"/>
        <v>9.8768149999999988</v>
      </c>
      <c r="G39" s="1">
        <v>-0.23499999999999999</v>
      </c>
      <c r="H39" s="1">
        <v>-769</v>
      </c>
      <c r="S39" t="s">
        <v>105</v>
      </c>
    </row>
    <row r="40" spans="1:19">
      <c r="A40" s="1" t="s">
        <v>106</v>
      </c>
      <c r="B40" s="1">
        <v>8.8650000000000002</v>
      </c>
      <c r="C40" s="1" t="s">
        <v>107</v>
      </c>
      <c r="D40" s="1">
        <f t="shared" si="0"/>
        <v>57567</v>
      </c>
      <c r="E40" s="3">
        <f t="shared" si="1"/>
        <v>28783</v>
      </c>
      <c r="F40" s="1">
        <f t="shared" si="2"/>
        <v>8.7788149999999998</v>
      </c>
      <c r="G40" s="1">
        <v>-2.4319999999999999</v>
      </c>
      <c r="H40" s="1">
        <v>-7969</v>
      </c>
      <c r="S40" t="s">
        <v>108</v>
      </c>
    </row>
    <row r="41" spans="1:19">
      <c r="A41" s="1" t="s">
        <v>109</v>
      </c>
      <c r="B41" s="1">
        <v>8.9420000000000002</v>
      </c>
      <c r="C41" s="1" t="s">
        <v>110</v>
      </c>
      <c r="D41" s="1">
        <f t="shared" si="0"/>
        <v>58879</v>
      </c>
      <c r="E41" s="3">
        <f t="shared" si="1"/>
        <v>29439</v>
      </c>
      <c r="F41" s="1">
        <f t="shared" si="2"/>
        <v>8.9788949999999996</v>
      </c>
      <c r="G41" s="1">
        <v>-2.032</v>
      </c>
      <c r="H41" s="1">
        <v>-6657</v>
      </c>
      <c r="S41" t="s">
        <v>111</v>
      </c>
    </row>
    <row r="42" spans="1:19">
      <c r="A42" s="1" t="s">
        <v>112</v>
      </c>
      <c r="B42" s="1">
        <v>9.016</v>
      </c>
      <c r="C42" s="1" t="s">
        <v>113</v>
      </c>
      <c r="D42" s="1">
        <f t="shared" si="0"/>
        <v>59775</v>
      </c>
      <c r="E42" s="3">
        <f t="shared" si="1"/>
        <v>29887</v>
      </c>
      <c r="F42" s="1">
        <f t="shared" si="2"/>
        <v>9.1155349999999995</v>
      </c>
      <c r="G42" s="1">
        <v>-1.758</v>
      </c>
      <c r="H42" s="1">
        <v>-5761</v>
      </c>
      <c r="S42" t="s">
        <v>114</v>
      </c>
    </row>
    <row r="43" spans="1:19">
      <c r="A43" s="1" t="s">
        <v>115</v>
      </c>
      <c r="B43" s="1">
        <v>9.0879999999999992</v>
      </c>
      <c r="C43" s="1" t="s">
        <v>116</v>
      </c>
      <c r="D43" s="1">
        <f t="shared" si="0"/>
        <v>60671</v>
      </c>
      <c r="E43" s="3">
        <f t="shared" si="1"/>
        <v>30335</v>
      </c>
      <c r="F43" s="1">
        <f t="shared" si="2"/>
        <v>9.2521749999999994</v>
      </c>
      <c r="G43" s="1">
        <v>-1.4850000000000001</v>
      </c>
      <c r="H43" s="1">
        <v>-4865</v>
      </c>
      <c r="S43" t="s">
        <v>117</v>
      </c>
    </row>
    <row r="44" spans="1:19">
      <c r="A44" s="1" t="s">
        <v>118</v>
      </c>
      <c r="B44" s="1">
        <v>9.157</v>
      </c>
      <c r="C44" s="1" t="s">
        <v>119</v>
      </c>
      <c r="D44" s="1">
        <f t="shared" si="0"/>
        <v>61471</v>
      </c>
      <c r="E44" s="3">
        <f t="shared" si="1"/>
        <v>30735</v>
      </c>
      <c r="F44" s="1">
        <f t="shared" si="2"/>
        <v>9.3741749999999993</v>
      </c>
      <c r="G44" s="1">
        <v>-1.2410000000000001</v>
      </c>
      <c r="H44" s="1">
        <v>-4065</v>
      </c>
      <c r="S44" t="s">
        <v>120</v>
      </c>
    </row>
    <row r="45" spans="1:19">
      <c r="A45" s="1" t="s">
        <v>121</v>
      </c>
      <c r="B45" s="1">
        <v>9.2240000000000002</v>
      </c>
      <c r="C45" s="1" t="s">
        <v>122</v>
      </c>
      <c r="D45" s="1">
        <f t="shared" si="0"/>
        <v>63359</v>
      </c>
      <c r="E45" s="3">
        <f t="shared" si="1"/>
        <v>31679</v>
      </c>
      <c r="F45" s="1">
        <f t="shared" si="2"/>
        <v>9.662094999999999</v>
      </c>
      <c r="G45" s="1">
        <v>-0.66400000000000003</v>
      </c>
      <c r="H45" s="1">
        <v>-2177</v>
      </c>
      <c r="S45" t="s">
        <v>123</v>
      </c>
    </row>
    <row r="46" spans="1:19">
      <c r="A46" s="1" t="s">
        <v>124</v>
      </c>
      <c r="B46" s="1">
        <v>9.2889999999999997</v>
      </c>
      <c r="C46" s="1" t="s">
        <v>46</v>
      </c>
      <c r="D46" s="1">
        <f t="shared" si="0"/>
        <v>65535</v>
      </c>
      <c r="E46" s="3">
        <f t="shared" si="1"/>
        <v>32767</v>
      </c>
      <c r="F46" s="1">
        <f t="shared" si="2"/>
        <v>9.9939350000000005</v>
      </c>
      <c r="G46" s="1">
        <v>0</v>
      </c>
      <c r="H46" s="1">
        <v>-1</v>
      </c>
      <c r="S46" t="s">
        <v>125</v>
      </c>
    </row>
    <row r="47" spans="1:19">
      <c r="A47" s="1" t="s">
        <v>126</v>
      </c>
      <c r="B47" s="1">
        <v>9.35</v>
      </c>
      <c r="C47" s="1" t="s">
        <v>127</v>
      </c>
      <c r="D47" s="1">
        <f t="shared" si="0"/>
        <v>64895</v>
      </c>
      <c r="E47" s="3">
        <f t="shared" si="1"/>
        <v>32447</v>
      </c>
      <c r="F47" s="1">
        <f t="shared" si="2"/>
        <v>9.8963349999999988</v>
      </c>
      <c r="G47" s="1">
        <v>-0.19600000000000001</v>
      </c>
      <c r="H47" s="1">
        <v>-641</v>
      </c>
      <c r="S47" t="s">
        <v>128</v>
      </c>
    </row>
    <row r="48" spans="1:19">
      <c r="A48" s="1" t="s">
        <v>129</v>
      </c>
      <c r="B48" s="1">
        <v>9.4090000000000007</v>
      </c>
      <c r="C48" s="1" t="s">
        <v>46</v>
      </c>
      <c r="D48" s="1">
        <f t="shared" si="0"/>
        <v>65535</v>
      </c>
      <c r="E48" s="3">
        <f t="shared" si="1"/>
        <v>32767</v>
      </c>
      <c r="F48" s="1">
        <f t="shared" si="2"/>
        <v>9.9939350000000005</v>
      </c>
      <c r="G48" s="1">
        <v>0</v>
      </c>
      <c r="H48" s="1">
        <v>-1</v>
      </c>
      <c r="S48" t="s">
        <v>130</v>
      </c>
    </row>
    <row r="49" spans="1:19">
      <c r="A49" s="1" t="s">
        <v>131</v>
      </c>
      <c r="B49" s="1">
        <v>9.4659999999999993</v>
      </c>
      <c r="C49" s="1" t="s">
        <v>132</v>
      </c>
      <c r="D49" s="1">
        <f t="shared" si="0"/>
        <v>61567</v>
      </c>
      <c r="E49" s="3">
        <f t="shared" si="1"/>
        <v>30783</v>
      </c>
      <c r="F49" s="1">
        <f t="shared" si="2"/>
        <v>9.3888149999999992</v>
      </c>
      <c r="G49" s="1">
        <v>-1.2110000000000001</v>
      </c>
      <c r="H49" s="1">
        <v>-3969</v>
      </c>
      <c r="S49" t="s">
        <v>133</v>
      </c>
    </row>
    <row r="50" spans="1:19">
      <c r="A50" s="1" t="s">
        <v>134</v>
      </c>
      <c r="B50" s="1">
        <v>9.52</v>
      </c>
      <c r="C50" s="1" t="s">
        <v>135</v>
      </c>
      <c r="D50" s="1">
        <f t="shared" si="0"/>
        <v>62463</v>
      </c>
      <c r="E50" s="3">
        <f t="shared" si="1"/>
        <v>31231</v>
      </c>
      <c r="F50" s="1">
        <f t="shared" si="2"/>
        <v>9.5254549999999991</v>
      </c>
      <c r="G50" s="1">
        <v>-0.93799999999999994</v>
      </c>
      <c r="H50" s="1">
        <v>-3073</v>
      </c>
      <c r="S50" t="s">
        <v>136</v>
      </c>
    </row>
    <row r="51" spans="1:19">
      <c r="A51" s="1" t="s">
        <v>137</v>
      </c>
      <c r="B51" s="1">
        <v>9.5709999999999997</v>
      </c>
      <c r="C51" s="1" t="s">
        <v>138</v>
      </c>
      <c r="D51" s="1">
        <f t="shared" si="0"/>
        <v>63039</v>
      </c>
      <c r="E51" s="3">
        <f t="shared" si="1"/>
        <v>31519</v>
      </c>
      <c r="F51" s="1">
        <f t="shared" si="2"/>
        <v>9.613294999999999</v>
      </c>
      <c r="G51" s="1">
        <v>-0.76200000000000001</v>
      </c>
      <c r="H51" s="1">
        <v>-2497</v>
      </c>
      <c r="S51" t="s">
        <v>139</v>
      </c>
    </row>
    <row r="52" spans="1:19">
      <c r="A52" s="1" t="s">
        <v>140</v>
      </c>
      <c r="B52" s="1">
        <v>9.6189999999999998</v>
      </c>
      <c r="C52" s="1" t="s">
        <v>141</v>
      </c>
      <c r="D52" s="1">
        <f t="shared" si="0"/>
        <v>63967</v>
      </c>
      <c r="E52" s="3">
        <f t="shared" si="1"/>
        <v>31983</v>
      </c>
      <c r="F52" s="1">
        <f t="shared" si="2"/>
        <v>9.7548149999999989</v>
      </c>
      <c r="G52" s="1">
        <v>-0.47899999999999998</v>
      </c>
      <c r="H52" s="1">
        <v>-1569</v>
      </c>
      <c r="S52" t="s">
        <v>142</v>
      </c>
    </row>
    <row r="53" spans="1:19">
      <c r="A53" s="1" t="s">
        <v>143</v>
      </c>
      <c r="B53" s="1">
        <v>9.6649999999999991</v>
      </c>
      <c r="C53" s="1" t="s">
        <v>67</v>
      </c>
      <c r="D53" s="1">
        <f t="shared" si="0"/>
        <v>65279</v>
      </c>
      <c r="E53" s="3">
        <f t="shared" si="1"/>
        <v>32639</v>
      </c>
      <c r="F53" s="1">
        <f t="shared" si="2"/>
        <v>9.9548949999999987</v>
      </c>
      <c r="G53" s="1">
        <v>-7.8E-2</v>
      </c>
      <c r="H53" s="1">
        <v>-257</v>
      </c>
      <c r="S53" t="s">
        <v>144</v>
      </c>
    </row>
    <row r="54" spans="1:19">
      <c r="A54" s="1" t="s">
        <v>145</v>
      </c>
      <c r="B54" s="1">
        <v>9.7080000000000002</v>
      </c>
      <c r="C54" s="1" t="s">
        <v>146</v>
      </c>
      <c r="D54" s="1">
        <f t="shared" si="0"/>
        <v>65311</v>
      </c>
      <c r="E54" s="3">
        <f t="shared" si="1"/>
        <v>32655</v>
      </c>
      <c r="F54" s="1">
        <f t="shared" si="2"/>
        <v>9.9597749999999987</v>
      </c>
      <c r="G54" s="1">
        <v>-6.9000000000000006E-2</v>
      </c>
      <c r="H54" s="1">
        <v>-225</v>
      </c>
      <c r="S54" t="s">
        <v>147</v>
      </c>
    </row>
    <row r="55" spans="1:19">
      <c r="A55" s="1" t="s">
        <v>148</v>
      </c>
      <c r="B55" s="1">
        <v>9.7479999999999993</v>
      </c>
      <c r="C55" s="1" t="s">
        <v>46</v>
      </c>
      <c r="D55" s="1">
        <f t="shared" si="0"/>
        <v>65535</v>
      </c>
      <c r="E55" s="3">
        <f t="shared" si="1"/>
        <v>32767</v>
      </c>
      <c r="F55" s="1">
        <f t="shared" si="2"/>
        <v>9.9939350000000005</v>
      </c>
      <c r="G55" s="1">
        <v>0</v>
      </c>
      <c r="H55" s="1">
        <v>-1</v>
      </c>
      <c r="S55" t="s">
        <v>149</v>
      </c>
    </row>
    <row r="56" spans="1:19">
      <c r="A56" s="1" t="s">
        <v>150</v>
      </c>
      <c r="B56" s="1">
        <v>9.7850000000000001</v>
      </c>
      <c r="C56" s="1" t="s">
        <v>58</v>
      </c>
      <c r="D56" s="1">
        <f t="shared" si="0"/>
        <v>63999</v>
      </c>
      <c r="E56" s="3">
        <f t="shared" si="1"/>
        <v>31999</v>
      </c>
      <c r="F56" s="1">
        <f t="shared" si="2"/>
        <v>9.7596949999999989</v>
      </c>
      <c r="G56" s="1">
        <v>-0.46899999999999997</v>
      </c>
      <c r="H56" s="1">
        <v>-1537</v>
      </c>
      <c r="S56" t="s">
        <v>151</v>
      </c>
    </row>
    <row r="57" spans="1:19">
      <c r="A57" s="1" t="s">
        <v>152</v>
      </c>
      <c r="B57" s="1">
        <v>9.8190000000000008</v>
      </c>
      <c r="C57" s="1" t="s">
        <v>153</v>
      </c>
      <c r="D57" s="1">
        <f t="shared" si="0"/>
        <v>64463</v>
      </c>
      <c r="E57" s="3">
        <f t="shared" si="1"/>
        <v>32231</v>
      </c>
      <c r="F57" s="1">
        <f t="shared" si="2"/>
        <v>9.8304549999999988</v>
      </c>
      <c r="G57" s="1">
        <v>-0.32700000000000001</v>
      </c>
      <c r="H57" s="1">
        <v>-1073</v>
      </c>
      <c r="S57" t="s">
        <v>154</v>
      </c>
    </row>
    <row r="58" spans="1:19">
      <c r="A58" s="1" t="s">
        <v>155</v>
      </c>
      <c r="B58" s="1">
        <v>9.85</v>
      </c>
      <c r="C58" s="1" t="s">
        <v>156</v>
      </c>
      <c r="D58" s="1">
        <f t="shared" si="0"/>
        <v>65439</v>
      </c>
      <c r="E58" s="3">
        <f t="shared" si="1"/>
        <v>32719</v>
      </c>
      <c r="F58" s="1">
        <f t="shared" si="2"/>
        <v>9.9792949999999987</v>
      </c>
      <c r="G58" s="1">
        <v>-0.03</v>
      </c>
      <c r="H58" s="1">
        <v>-97</v>
      </c>
      <c r="S58" t="s">
        <v>157</v>
      </c>
    </row>
    <row r="59" spans="1:19">
      <c r="A59" s="1" t="s">
        <v>158</v>
      </c>
      <c r="B59" s="1">
        <v>9.8780000000000001</v>
      </c>
      <c r="C59" s="1" t="s">
        <v>159</v>
      </c>
      <c r="D59" s="1">
        <f t="shared" si="0"/>
        <v>65519</v>
      </c>
      <c r="E59" s="3">
        <f t="shared" si="1"/>
        <v>32759</v>
      </c>
      <c r="F59" s="1">
        <f t="shared" si="2"/>
        <v>9.9914949999999987</v>
      </c>
      <c r="G59" s="1">
        <v>-5.0000000000000001E-3</v>
      </c>
      <c r="H59" s="1">
        <v>-17</v>
      </c>
      <c r="S59" t="s">
        <v>160</v>
      </c>
    </row>
    <row r="60" spans="1:19">
      <c r="A60" s="1" t="s">
        <v>161</v>
      </c>
      <c r="B60" s="1">
        <v>9.9039999999999999</v>
      </c>
      <c r="C60" s="1" t="s">
        <v>162</v>
      </c>
      <c r="D60" s="1">
        <f t="shared" si="0"/>
        <v>64615</v>
      </c>
      <c r="E60" s="3">
        <f t="shared" si="1"/>
        <v>32307</v>
      </c>
      <c r="F60" s="1">
        <f t="shared" si="2"/>
        <v>9.8536349999999988</v>
      </c>
      <c r="G60" s="1">
        <v>-0.28100000000000003</v>
      </c>
      <c r="H60" s="1">
        <v>-921</v>
      </c>
      <c r="S60" t="s">
        <v>163</v>
      </c>
    </row>
    <row r="61" spans="1:19">
      <c r="A61" s="1" t="s">
        <v>164</v>
      </c>
      <c r="B61" s="1">
        <v>9.9260000000000002</v>
      </c>
      <c r="C61" s="1" t="s">
        <v>165</v>
      </c>
      <c r="D61" s="1">
        <f t="shared" si="0"/>
        <v>65007</v>
      </c>
      <c r="E61" s="3">
        <f t="shared" si="1"/>
        <v>32503</v>
      </c>
      <c r="F61" s="1">
        <f t="shared" si="2"/>
        <v>9.9134149999999988</v>
      </c>
      <c r="G61" s="1">
        <v>-0.161</v>
      </c>
      <c r="H61" s="1">
        <v>-529</v>
      </c>
      <c r="S61" t="s">
        <v>166</v>
      </c>
    </row>
    <row r="62" spans="1:19">
      <c r="A62" s="1" t="s">
        <v>167</v>
      </c>
      <c r="B62" s="1">
        <v>9.9459999999999997</v>
      </c>
      <c r="C62" s="1" t="s">
        <v>46</v>
      </c>
      <c r="D62" s="1">
        <f t="shared" si="0"/>
        <v>65535</v>
      </c>
      <c r="E62" s="3">
        <f t="shared" si="1"/>
        <v>32767</v>
      </c>
      <c r="F62" s="1">
        <f t="shared" si="2"/>
        <v>9.9939350000000005</v>
      </c>
      <c r="G62" s="1">
        <v>0</v>
      </c>
      <c r="H62" s="1">
        <v>-1</v>
      </c>
      <c r="S62" t="s">
        <v>168</v>
      </c>
    </row>
    <row r="63" spans="1:19">
      <c r="A63" s="1" t="s">
        <v>169</v>
      </c>
      <c r="B63" s="1">
        <v>9.9619999999999997</v>
      </c>
      <c r="C63" s="1" t="s">
        <v>46</v>
      </c>
      <c r="D63" s="1">
        <f t="shared" si="0"/>
        <v>65535</v>
      </c>
      <c r="E63" s="3">
        <f t="shared" si="1"/>
        <v>32767</v>
      </c>
      <c r="F63" s="1">
        <f t="shared" si="2"/>
        <v>9.9939350000000005</v>
      </c>
      <c r="G63" s="1">
        <v>0</v>
      </c>
      <c r="H63" s="1">
        <v>-1</v>
      </c>
      <c r="S63" t="s">
        <v>170</v>
      </c>
    </row>
    <row r="64" spans="1:19">
      <c r="A64" s="1" t="s">
        <v>171</v>
      </c>
      <c r="B64" s="1">
        <v>9.9760000000000009</v>
      </c>
      <c r="C64" s="1" t="s">
        <v>67</v>
      </c>
      <c r="D64" s="1">
        <f t="shared" si="0"/>
        <v>65279</v>
      </c>
      <c r="E64" s="3">
        <f t="shared" si="1"/>
        <v>32639</v>
      </c>
      <c r="F64" s="1">
        <f t="shared" si="2"/>
        <v>9.9548949999999987</v>
      </c>
      <c r="G64" s="1">
        <v>-7.8E-2</v>
      </c>
      <c r="H64" s="1">
        <v>-257</v>
      </c>
      <c r="S64" t="s">
        <v>172</v>
      </c>
    </row>
    <row r="65" spans="1:19">
      <c r="A65" s="1" t="s">
        <v>173</v>
      </c>
      <c r="B65" s="1">
        <v>9.9860000000000007</v>
      </c>
      <c r="C65" s="1" t="s">
        <v>174</v>
      </c>
      <c r="D65" s="1">
        <f t="shared" si="0"/>
        <v>65487</v>
      </c>
      <c r="E65" s="3">
        <f t="shared" si="1"/>
        <v>32743</v>
      </c>
      <c r="F65" s="1">
        <f t="shared" si="2"/>
        <v>9.9866149999999987</v>
      </c>
      <c r="G65" s="1">
        <v>-1.4999999999999999E-2</v>
      </c>
      <c r="H65" s="1">
        <v>-49</v>
      </c>
      <c r="S65" t="s">
        <v>175</v>
      </c>
    </row>
    <row r="66" spans="1:19">
      <c r="A66" s="1" t="s">
        <v>176</v>
      </c>
      <c r="B66" s="1">
        <v>9.9939999999999998</v>
      </c>
      <c r="C66" s="1" t="s">
        <v>46</v>
      </c>
      <c r="D66" s="1">
        <f t="shared" si="0"/>
        <v>65535</v>
      </c>
      <c r="E66" s="3">
        <f t="shared" si="1"/>
        <v>32767</v>
      </c>
      <c r="F66" s="1">
        <f t="shared" si="2"/>
        <v>9.9939350000000005</v>
      </c>
      <c r="G66" s="1">
        <v>0</v>
      </c>
      <c r="H66" s="1">
        <v>-1</v>
      </c>
      <c r="S66" t="s">
        <v>177</v>
      </c>
    </row>
    <row r="67" spans="1:19">
      <c r="A67" s="1" t="s">
        <v>178</v>
      </c>
      <c r="B67" s="1">
        <v>9.9979999999999993</v>
      </c>
      <c r="C67" s="1" t="s">
        <v>179</v>
      </c>
      <c r="D67" s="1">
        <f t="shared" si="0"/>
        <v>65375</v>
      </c>
      <c r="E67" s="3">
        <f t="shared" si="1"/>
        <v>32687</v>
      </c>
      <c r="F67" s="1">
        <f t="shared" si="2"/>
        <v>9.9695349999999987</v>
      </c>
      <c r="G67" s="1">
        <v>-4.9000000000000002E-2</v>
      </c>
      <c r="H67" s="1">
        <v>-161</v>
      </c>
      <c r="S67" t="s">
        <v>180</v>
      </c>
    </row>
    <row r="68" spans="1:19">
      <c r="A68" s="1" t="s">
        <v>46</v>
      </c>
      <c r="B68" s="1">
        <v>10</v>
      </c>
      <c r="C68" s="1" t="s">
        <v>156</v>
      </c>
      <c r="D68" s="1">
        <f t="shared" si="0"/>
        <v>65439</v>
      </c>
      <c r="E68" s="3">
        <f t="shared" si="1"/>
        <v>32719</v>
      </c>
      <c r="F68" s="1">
        <f t="shared" si="2"/>
        <v>9.9792949999999987</v>
      </c>
      <c r="G68" s="1">
        <v>-0.03</v>
      </c>
      <c r="H68" s="1">
        <v>-97</v>
      </c>
      <c r="S68" t="s">
        <v>181</v>
      </c>
    </row>
    <row r="69" spans="1:19">
      <c r="A69" s="1" t="s">
        <v>178</v>
      </c>
      <c r="B69" s="1">
        <v>9.9979999999999993</v>
      </c>
      <c r="C69" s="1" t="s">
        <v>182</v>
      </c>
      <c r="D69" s="1">
        <f t="shared" si="0"/>
        <v>65471</v>
      </c>
      <c r="E69" s="3">
        <f t="shared" si="1"/>
        <v>32735</v>
      </c>
      <c r="F69" s="1">
        <f t="shared" si="2"/>
        <v>9.9841749999999987</v>
      </c>
      <c r="G69" s="1">
        <v>-0.02</v>
      </c>
      <c r="H69" s="1">
        <v>-65</v>
      </c>
      <c r="S69" t="s">
        <v>183</v>
      </c>
    </row>
    <row r="70" spans="1:19">
      <c r="A70" s="1" t="s">
        <v>176</v>
      </c>
      <c r="B70" s="1">
        <v>9.9939999999999998</v>
      </c>
      <c r="C70" s="1" t="s">
        <v>156</v>
      </c>
      <c r="D70" s="1">
        <f t="shared" ref="D70:D133" si="3">HEX2DEC(C70)</f>
        <v>65439</v>
      </c>
      <c r="E70" s="3">
        <f t="shared" ref="E70:E133" si="4">_xlfn.BITRSHIFT(D70,1)</f>
        <v>32719</v>
      </c>
      <c r="F70" s="1">
        <f t="shared" ref="F70:F133" si="5">E70*$F$2</f>
        <v>9.9792949999999987</v>
      </c>
      <c r="G70" s="1">
        <v>-0.03</v>
      </c>
      <c r="H70" s="1">
        <v>-97</v>
      </c>
      <c r="S70" t="s">
        <v>184</v>
      </c>
    </row>
    <row r="71" spans="1:19">
      <c r="A71" s="1" t="s">
        <v>173</v>
      </c>
      <c r="B71" s="1">
        <v>9.9860000000000007</v>
      </c>
      <c r="C71" s="1" t="s">
        <v>179</v>
      </c>
      <c r="D71" s="1">
        <f t="shared" si="3"/>
        <v>65375</v>
      </c>
      <c r="E71" s="3">
        <f t="shared" si="4"/>
        <v>32687</v>
      </c>
      <c r="F71" s="1">
        <f t="shared" si="5"/>
        <v>9.9695349999999987</v>
      </c>
      <c r="G71" s="1">
        <v>-4.9000000000000002E-2</v>
      </c>
      <c r="H71" s="1">
        <v>-161</v>
      </c>
      <c r="S71" t="s">
        <v>185</v>
      </c>
    </row>
    <row r="72" spans="1:19">
      <c r="A72" s="1" t="s">
        <v>171</v>
      </c>
      <c r="B72" s="1">
        <v>9.9760000000000009</v>
      </c>
      <c r="C72" s="1" t="s">
        <v>46</v>
      </c>
      <c r="D72" s="1">
        <f t="shared" si="3"/>
        <v>65535</v>
      </c>
      <c r="E72" s="3">
        <f t="shared" si="4"/>
        <v>32767</v>
      </c>
      <c r="F72" s="1">
        <f t="shared" si="5"/>
        <v>9.9939350000000005</v>
      </c>
      <c r="G72" s="1">
        <v>0</v>
      </c>
      <c r="H72" s="1">
        <v>-1</v>
      </c>
      <c r="S72" t="s">
        <v>186</v>
      </c>
    </row>
    <row r="73" spans="1:19">
      <c r="A73" s="1" t="s">
        <v>169</v>
      </c>
      <c r="B73" s="1">
        <v>9.9619999999999997</v>
      </c>
      <c r="C73" s="1" t="s">
        <v>46</v>
      </c>
      <c r="D73" s="1">
        <f t="shared" si="3"/>
        <v>65535</v>
      </c>
      <c r="E73" s="3">
        <f t="shared" si="4"/>
        <v>32767</v>
      </c>
      <c r="F73" s="1">
        <f t="shared" si="5"/>
        <v>9.9939350000000005</v>
      </c>
      <c r="G73" s="1">
        <v>0</v>
      </c>
      <c r="H73" s="1">
        <v>-1</v>
      </c>
      <c r="S73" t="s">
        <v>170</v>
      </c>
    </row>
    <row r="74" spans="1:19">
      <c r="A74" s="1" t="s">
        <v>167</v>
      </c>
      <c r="B74" s="1">
        <v>9.9459999999999997</v>
      </c>
      <c r="C74" s="1" t="s">
        <v>187</v>
      </c>
      <c r="D74" s="1">
        <f t="shared" si="3"/>
        <v>65263</v>
      </c>
      <c r="E74" s="3">
        <f t="shared" si="4"/>
        <v>32631</v>
      </c>
      <c r="F74" s="1">
        <f t="shared" si="5"/>
        <v>9.9524549999999987</v>
      </c>
      <c r="G74" s="1">
        <v>-8.3000000000000004E-2</v>
      </c>
      <c r="H74" s="1">
        <v>-273</v>
      </c>
      <c r="S74" t="s">
        <v>188</v>
      </c>
    </row>
    <row r="75" spans="1:19">
      <c r="A75" s="1" t="s">
        <v>164</v>
      </c>
      <c r="B75" s="1">
        <v>9.9260000000000002</v>
      </c>
      <c r="C75" s="1" t="s">
        <v>46</v>
      </c>
      <c r="D75" s="1">
        <f t="shared" si="3"/>
        <v>65535</v>
      </c>
      <c r="E75" s="3">
        <f t="shared" si="4"/>
        <v>32767</v>
      </c>
      <c r="F75" s="1">
        <f t="shared" si="5"/>
        <v>9.9939350000000005</v>
      </c>
      <c r="G75" s="1">
        <v>0</v>
      </c>
      <c r="H75" s="1">
        <v>-1</v>
      </c>
      <c r="S75" t="s">
        <v>189</v>
      </c>
    </row>
    <row r="76" spans="1:19">
      <c r="A76" s="1" t="s">
        <v>161</v>
      </c>
      <c r="B76" s="1">
        <v>9.9039999999999999</v>
      </c>
      <c r="C76" s="1" t="s">
        <v>46</v>
      </c>
      <c r="D76" s="1">
        <f t="shared" si="3"/>
        <v>65535</v>
      </c>
      <c r="E76" s="3">
        <f t="shared" si="4"/>
        <v>32767</v>
      </c>
      <c r="F76" s="1">
        <f t="shared" si="5"/>
        <v>9.9939350000000005</v>
      </c>
      <c r="G76" s="1">
        <v>0</v>
      </c>
      <c r="H76" s="1">
        <v>-1</v>
      </c>
      <c r="S76" t="s">
        <v>190</v>
      </c>
    </row>
    <row r="77" spans="1:19">
      <c r="A77" s="1" t="s">
        <v>158</v>
      </c>
      <c r="B77" s="1">
        <v>9.8780000000000001</v>
      </c>
      <c r="C77" s="1" t="s">
        <v>191</v>
      </c>
      <c r="D77" s="1">
        <f t="shared" si="3"/>
        <v>65023</v>
      </c>
      <c r="E77" s="3">
        <f t="shared" si="4"/>
        <v>32511</v>
      </c>
      <c r="F77" s="1">
        <f t="shared" si="5"/>
        <v>9.9158549999999988</v>
      </c>
      <c r="G77" s="1">
        <v>-0.157</v>
      </c>
      <c r="H77" s="1">
        <v>-513</v>
      </c>
      <c r="S77" t="s">
        <v>192</v>
      </c>
    </row>
    <row r="78" spans="1:19">
      <c r="A78" s="1" t="s">
        <v>155</v>
      </c>
      <c r="B78" s="1">
        <v>9.85</v>
      </c>
      <c r="C78" s="1" t="s">
        <v>193</v>
      </c>
      <c r="D78" s="1">
        <f t="shared" si="3"/>
        <v>64639</v>
      </c>
      <c r="E78" s="3">
        <f t="shared" si="4"/>
        <v>32319</v>
      </c>
      <c r="F78" s="1">
        <f t="shared" si="5"/>
        <v>9.8572949999999988</v>
      </c>
      <c r="G78" s="1">
        <v>-0.27400000000000002</v>
      </c>
      <c r="H78" s="1">
        <v>-897</v>
      </c>
      <c r="S78" t="s">
        <v>194</v>
      </c>
    </row>
    <row r="79" spans="1:19">
      <c r="A79" s="1" t="s">
        <v>152</v>
      </c>
      <c r="B79" s="1">
        <v>9.8190000000000008</v>
      </c>
      <c r="C79" s="1" t="s">
        <v>159</v>
      </c>
      <c r="D79" s="1">
        <f t="shared" si="3"/>
        <v>65519</v>
      </c>
      <c r="E79" s="3">
        <f t="shared" si="4"/>
        <v>32759</v>
      </c>
      <c r="F79" s="1">
        <f t="shared" si="5"/>
        <v>9.9914949999999987</v>
      </c>
      <c r="G79" s="1">
        <v>-5.0000000000000001E-3</v>
      </c>
      <c r="H79" s="1">
        <v>-17</v>
      </c>
      <c r="S79" t="s">
        <v>195</v>
      </c>
    </row>
    <row r="80" spans="1:19">
      <c r="A80" s="1" t="s">
        <v>150</v>
      </c>
      <c r="B80" s="1">
        <v>9.7850000000000001</v>
      </c>
      <c r="C80" s="1" t="s">
        <v>46</v>
      </c>
      <c r="D80" s="1">
        <f t="shared" si="3"/>
        <v>65535</v>
      </c>
      <c r="E80" s="3">
        <f t="shared" si="4"/>
        <v>32767</v>
      </c>
      <c r="F80" s="1">
        <f t="shared" si="5"/>
        <v>9.9939350000000005</v>
      </c>
      <c r="G80" s="1">
        <v>0</v>
      </c>
      <c r="H80" s="1">
        <v>-1</v>
      </c>
      <c r="S80" t="s">
        <v>196</v>
      </c>
    </row>
    <row r="81" spans="1:19">
      <c r="A81" s="1" t="s">
        <v>148</v>
      </c>
      <c r="B81" s="1">
        <v>9.7479999999999993</v>
      </c>
      <c r="C81" s="1" t="s">
        <v>197</v>
      </c>
      <c r="D81" s="1">
        <f t="shared" si="3"/>
        <v>64447</v>
      </c>
      <c r="E81" s="3">
        <f t="shared" si="4"/>
        <v>32223</v>
      </c>
      <c r="F81" s="1">
        <f t="shared" si="5"/>
        <v>9.8280149999999988</v>
      </c>
      <c r="G81" s="1">
        <v>-0.33200000000000002</v>
      </c>
      <c r="H81" s="1">
        <v>-1089</v>
      </c>
      <c r="S81" t="s">
        <v>198</v>
      </c>
    </row>
    <row r="82" spans="1:19">
      <c r="A82" s="1" t="s">
        <v>145</v>
      </c>
      <c r="B82" s="1">
        <v>9.7080000000000002</v>
      </c>
      <c r="C82" s="1" t="s">
        <v>58</v>
      </c>
      <c r="D82" s="1">
        <f t="shared" si="3"/>
        <v>63999</v>
      </c>
      <c r="E82" s="3">
        <f t="shared" si="4"/>
        <v>31999</v>
      </c>
      <c r="F82" s="1">
        <f t="shared" si="5"/>
        <v>9.7596949999999989</v>
      </c>
      <c r="G82" s="1">
        <v>-0.46899999999999997</v>
      </c>
      <c r="H82" s="1">
        <v>-1537</v>
      </c>
      <c r="S82" t="s">
        <v>199</v>
      </c>
    </row>
    <row r="83" spans="1:19">
      <c r="A83" s="1" t="s">
        <v>143</v>
      </c>
      <c r="B83" s="1">
        <v>9.6649999999999991</v>
      </c>
      <c r="C83" s="1" t="s">
        <v>46</v>
      </c>
      <c r="D83" s="1">
        <f t="shared" si="3"/>
        <v>65535</v>
      </c>
      <c r="E83" s="3">
        <f t="shared" si="4"/>
        <v>32767</v>
      </c>
      <c r="F83" s="1">
        <f t="shared" si="5"/>
        <v>9.9939350000000005</v>
      </c>
      <c r="G83" s="1">
        <v>0</v>
      </c>
      <c r="H83" s="1">
        <v>-1</v>
      </c>
      <c r="S83" t="s">
        <v>200</v>
      </c>
    </row>
    <row r="84" spans="1:19">
      <c r="A84" s="1" t="s">
        <v>140</v>
      </c>
      <c r="B84" s="1">
        <v>9.6189999999999998</v>
      </c>
      <c r="C84" s="1" t="s">
        <v>46</v>
      </c>
      <c r="D84" s="1">
        <f t="shared" si="3"/>
        <v>65535</v>
      </c>
      <c r="E84" s="3">
        <f t="shared" si="4"/>
        <v>32767</v>
      </c>
      <c r="F84" s="1">
        <f t="shared" si="5"/>
        <v>9.9939350000000005</v>
      </c>
      <c r="G84" s="1">
        <v>0</v>
      </c>
      <c r="H84" s="1">
        <v>-1</v>
      </c>
      <c r="S84" t="s">
        <v>201</v>
      </c>
    </row>
    <row r="85" spans="1:19">
      <c r="A85" s="1" t="s">
        <v>137</v>
      </c>
      <c r="B85" s="1">
        <v>9.5709999999999997</v>
      </c>
      <c r="C85" s="1" t="s">
        <v>67</v>
      </c>
      <c r="D85" s="1">
        <f t="shared" si="3"/>
        <v>65279</v>
      </c>
      <c r="E85" s="3">
        <f t="shared" si="4"/>
        <v>32639</v>
      </c>
      <c r="F85" s="1">
        <f t="shared" si="5"/>
        <v>9.9548949999999987</v>
      </c>
      <c r="G85" s="1">
        <v>-7.8E-2</v>
      </c>
      <c r="H85" s="1">
        <v>-257</v>
      </c>
      <c r="S85" t="s">
        <v>202</v>
      </c>
    </row>
    <row r="86" spans="1:19">
      <c r="A86" s="1" t="s">
        <v>134</v>
      </c>
      <c r="B86" s="1">
        <v>9.52</v>
      </c>
      <c r="C86" s="1" t="s">
        <v>141</v>
      </c>
      <c r="D86" s="1">
        <f t="shared" si="3"/>
        <v>63967</v>
      </c>
      <c r="E86" s="3">
        <f t="shared" si="4"/>
        <v>31983</v>
      </c>
      <c r="F86" s="1">
        <f t="shared" si="5"/>
        <v>9.7548149999999989</v>
      </c>
      <c r="G86" s="1">
        <v>-0.47899999999999998</v>
      </c>
      <c r="H86" s="1">
        <v>-1569</v>
      </c>
      <c r="S86" t="s">
        <v>203</v>
      </c>
    </row>
    <row r="87" spans="1:19">
      <c r="A87" s="1" t="s">
        <v>131</v>
      </c>
      <c r="B87" s="1">
        <v>9.4659999999999993</v>
      </c>
      <c r="C87" s="1" t="s">
        <v>138</v>
      </c>
      <c r="D87" s="1">
        <f t="shared" si="3"/>
        <v>63039</v>
      </c>
      <c r="E87" s="3">
        <f t="shared" si="4"/>
        <v>31519</v>
      </c>
      <c r="F87" s="1">
        <f t="shared" si="5"/>
        <v>9.613294999999999</v>
      </c>
      <c r="G87" s="1">
        <v>-0.76200000000000001</v>
      </c>
      <c r="H87" s="1">
        <v>-2497</v>
      </c>
      <c r="S87" t="s">
        <v>204</v>
      </c>
    </row>
    <row r="88" spans="1:19">
      <c r="A88" s="1" t="s">
        <v>129</v>
      </c>
      <c r="B88" s="1">
        <v>9.4090000000000007</v>
      </c>
      <c r="C88" s="1" t="s">
        <v>135</v>
      </c>
      <c r="D88" s="1">
        <f t="shared" si="3"/>
        <v>62463</v>
      </c>
      <c r="E88" s="3">
        <f t="shared" si="4"/>
        <v>31231</v>
      </c>
      <c r="F88" s="1">
        <f t="shared" si="5"/>
        <v>9.5254549999999991</v>
      </c>
      <c r="G88" s="1">
        <v>-0.93799999999999994</v>
      </c>
      <c r="H88" s="1">
        <v>-3073</v>
      </c>
      <c r="S88" t="s">
        <v>205</v>
      </c>
    </row>
    <row r="89" spans="1:19">
      <c r="A89" s="1" t="s">
        <v>126</v>
      </c>
      <c r="B89" s="1">
        <v>9.35</v>
      </c>
      <c r="C89" s="1" t="s">
        <v>132</v>
      </c>
      <c r="D89" s="1">
        <f t="shared" si="3"/>
        <v>61567</v>
      </c>
      <c r="E89" s="3">
        <f t="shared" si="4"/>
        <v>30783</v>
      </c>
      <c r="F89" s="1">
        <f t="shared" si="5"/>
        <v>9.3888149999999992</v>
      </c>
      <c r="G89" s="1">
        <v>-1.2110000000000001</v>
      </c>
      <c r="H89" s="1">
        <v>-3969</v>
      </c>
      <c r="S89" t="s">
        <v>206</v>
      </c>
    </row>
    <row r="90" spans="1:19">
      <c r="A90" s="1" t="s">
        <v>124</v>
      </c>
      <c r="B90" s="1">
        <v>9.2889999999999997</v>
      </c>
      <c r="C90" s="1" t="s">
        <v>46</v>
      </c>
      <c r="D90" s="1">
        <f t="shared" si="3"/>
        <v>65535</v>
      </c>
      <c r="E90" s="3">
        <f t="shared" si="4"/>
        <v>32767</v>
      </c>
      <c r="F90" s="1">
        <f t="shared" si="5"/>
        <v>9.9939350000000005</v>
      </c>
      <c r="G90" s="1">
        <v>0</v>
      </c>
      <c r="H90" s="1">
        <v>-1</v>
      </c>
      <c r="S90" t="s">
        <v>125</v>
      </c>
    </row>
    <row r="91" spans="1:19">
      <c r="A91" s="1" t="s">
        <v>121</v>
      </c>
      <c r="B91" s="1">
        <v>9.2240000000000002</v>
      </c>
      <c r="C91" s="1" t="s">
        <v>207</v>
      </c>
      <c r="D91" s="1">
        <f t="shared" si="3"/>
        <v>64831</v>
      </c>
      <c r="E91" s="3">
        <f t="shared" si="4"/>
        <v>32415</v>
      </c>
      <c r="F91" s="1">
        <f t="shared" si="5"/>
        <v>9.8865749999999988</v>
      </c>
      <c r="G91" s="1">
        <v>-0.215</v>
      </c>
      <c r="H91" s="1">
        <v>-705</v>
      </c>
      <c r="S91" t="s">
        <v>208</v>
      </c>
    </row>
    <row r="92" spans="1:19">
      <c r="A92" s="1" t="s">
        <v>118</v>
      </c>
      <c r="B92" s="1">
        <v>9.157</v>
      </c>
      <c r="C92" s="1" t="s">
        <v>46</v>
      </c>
      <c r="D92" s="1">
        <f t="shared" si="3"/>
        <v>65535</v>
      </c>
      <c r="E92" s="3">
        <f t="shared" si="4"/>
        <v>32767</v>
      </c>
      <c r="F92" s="1">
        <f t="shared" si="5"/>
        <v>9.9939350000000005</v>
      </c>
      <c r="G92" s="1">
        <v>0</v>
      </c>
      <c r="H92" s="1">
        <v>-1</v>
      </c>
      <c r="S92" t="s">
        <v>209</v>
      </c>
    </row>
    <row r="93" spans="1:19">
      <c r="A93" s="1" t="s">
        <v>115</v>
      </c>
      <c r="B93" s="1">
        <v>9.0879999999999992</v>
      </c>
      <c r="C93" s="1" t="s">
        <v>122</v>
      </c>
      <c r="D93" s="1">
        <f t="shared" si="3"/>
        <v>63359</v>
      </c>
      <c r="E93" s="3">
        <f t="shared" si="4"/>
        <v>31679</v>
      </c>
      <c r="F93" s="1">
        <f t="shared" si="5"/>
        <v>9.662094999999999</v>
      </c>
      <c r="G93" s="1">
        <v>-0.66400000000000003</v>
      </c>
      <c r="H93" s="1">
        <v>-2177</v>
      </c>
      <c r="S93" t="s">
        <v>210</v>
      </c>
    </row>
    <row r="94" spans="1:19">
      <c r="A94" s="1" t="s">
        <v>112</v>
      </c>
      <c r="B94" s="1">
        <v>9.016</v>
      </c>
      <c r="C94" s="1" t="s">
        <v>119</v>
      </c>
      <c r="D94" s="1">
        <f t="shared" si="3"/>
        <v>61471</v>
      </c>
      <c r="E94" s="3">
        <f t="shared" si="4"/>
        <v>30735</v>
      </c>
      <c r="F94" s="1">
        <f t="shared" si="5"/>
        <v>9.3741749999999993</v>
      </c>
      <c r="G94" s="1">
        <v>-1.2410000000000001</v>
      </c>
      <c r="H94" s="1">
        <v>-4065</v>
      </c>
      <c r="S94" t="s">
        <v>211</v>
      </c>
    </row>
    <row r="95" spans="1:19">
      <c r="A95" s="1" t="s">
        <v>109</v>
      </c>
      <c r="B95" s="1">
        <v>8.9420000000000002</v>
      </c>
      <c r="C95" s="1" t="s">
        <v>116</v>
      </c>
      <c r="D95" s="1">
        <f t="shared" si="3"/>
        <v>60671</v>
      </c>
      <c r="E95" s="3">
        <f t="shared" si="4"/>
        <v>30335</v>
      </c>
      <c r="F95" s="1">
        <f t="shared" si="5"/>
        <v>9.2521749999999994</v>
      </c>
      <c r="G95" s="1">
        <v>-1.4850000000000001</v>
      </c>
      <c r="H95" s="1">
        <v>-4865</v>
      </c>
      <c r="S95" t="s">
        <v>212</v>
      </c>
    </row>
    <row r="96" spans="1:19">
      <c r="A96" s="1" t="s">
        <v>106</v>
      </c>
      <c r="B96" s="1">
        <v>8.8650000000000002</v>
      </c>
      <c r="C96" s="1" t="s">
        <v>213</v>
      </c>
      <c r="D96" s="1">
        <f t="shared" si="3"/>
        <v>59743</v>
      </c>
      <c r="E96" s="3">
        <f t="shared" si="4"/>
        <v>29871</v>
      </c>
      <c r="F96" s="1">
        <f t="shared" si="5"/>
        <v>9.1106549999999995</v>
      </c>
      <c r="G96" s="1">
        <v>-1.768</v>
      </c>
      <c r="H96" s="1">
        <v>-5793</v>
      </c>
      <c r="S96" t="s">
        <v>214</v>
      </c>
    </row>
    <row r="97" spans="1:19">
      <c r="A97" s="1" t="s">
        <v>103</v>
      </c>
      <c r="B97" s="1">
        <v>8.7859999999999996</v>
      </c>
      <c r="C97" s="1" t="s">
        <v>110</v>
      </c>
      <c r="D97" s="1">
        <f t="shared" si="3"/>
        <v>58879</v>
      </c>
      <c r="E97" s="3">
        <f t="shared" si="4"/>
        <v>29439</v>
      </c>
      <c r="F97" s="1">
        <f t="shared" si="5"/>
        <v>8.9788949999999996</v>
      </c>
      <c r="G97" s="1">
        <v>-2.032</v>
      </c>
      <c r="H97" s="1">
        <v>-6657</v>
      </c>
      <c r="S97" t="s">
        <v>215</v>
      </c>
    </row>
    <row r="98" spans="1:19">
      <c r="A98" s="1" t="s">
        <v>100</v>
      </c>
      <c r="B98" s="1">
        <v>8.7050000000000001</v>
      </c>
      <c r="C98" s="1" t="s">
        <v>216</v>
      </c>
      <c r="D98" s="1">
        <f t="shared" si="3"/>
        <v>57551</v>
      </c>
      <c r="E98" s="3">
        <f t="shared" si="4"/>
        <v>28775</v>
      </c>
      <c r="F98" s="1">
        <f t="shared" si="5"/>
        <v>8.7763749999999998</v>
      </c>
      <c r="G98" s="1">
        <v>-2.4369999999999998</v>
      </c>
      <c r="H98" s="1">
        <v>-7985</v>
      </c>
      <c r="S98" t="s">
        <v>217</v>
      </c>
    </row>
    <row r="99" spans="1:19">
      <c r="A99" s="1" t="s">
        <v>97</v>
      </c>
      <c r="B99" s="1">
        <v>8.6210000000000004</v>
      </c>
      <c r="C99" s="1" t="s">
        <v>104</v>
      </c>
      <c r="D99" s="1">
        <f t="shared" si="3"/>
        <v>64767</v>
      </c>
      <c r="E99" s="3">
        <f t="shared" si="4"/>
        <v>32383</v>
      </c>
      <c r="F99" s="1">
        <f t="shared" si="5"/>
        <v>9.8768149999999988</v>
      </c>
      <c r="G99" s="1">
        <v>-0.23499999999999999</v>
      </c>
      <c r="H99" s="1">
        <v>-769</v>
      </c>
      <c r="S99" t="s">
        <v>218</v>
      </c>
    </row>
    <row r="100" spans="1:19">
      <c r="A100" s="1" t="s">
        <v>95</v>
      </c>
      <c r="B100" s="1">
        <v>8.5350000000000001</v>
      </c>
      <c r="C100" s="1" t="s">
        <v>101</v>
      </c>
      <c r="D100" s="1">
        <f t="shared" si="3"/>
        <v>63615</v>
      </c>
      <c r="E100" s="3">
        <f t="shared" si="4"/>
        <v>31807</v>
      </c>
      <c r="F100" s="1">
        <f t="shared" si="5"/>
        <v>9.701134999999999</v>
      </c>
      <c r="G100" s="1">
        <v>-0.58599999999999997</v>
      </c>
      <c r="H100" s="1">
        <v>-1921</v>
      </c>
      <c r="S100" t="s">
        <v>219</v>
      </c>
    </row>
    <row r="101" spans="1:19">
      <c r="A101" s="1" t="s">
        <v>92</v>
      </c>
      <c r="B101" s="1">
        <v>8.4480000000000004</v>
      </c>
      <c r="C101" s="1" t="s">
        <v>98</v>
      </c>
      <c r="D101" s="1">
        <f t="shared" si="3"/>
        <v>63487</v>
      </c>
      <c r="E101" s="3">
        <f t="shared" si="4"/>
        <v>31743</v>
      </c>
      <c r="F101" s="1">
        <f t="shared" si="5"/>
        <v>9.681614999999999</v>
      </c>
      <c r="G101" s="1">
        <v>-0.625</v>
      </c>
      <c r="H101" s="1">
        <v>-2049</v>
      </c>
      <c r="S101" t="s">
        <v>220</v>
      </c>
    </row>
    <row r="102" spans="1:19">
      <c r="A102" s="1" t="s">
        <v>89</v>
      </c>
      <c r="B102" s="1">
        <v>8.3580000000000005</v>
      </c>
      <c r="C102" s="1" t="s">
        <v>46</v>
      </c>
      <c r="D102" s="1">
        <f t="shared" si="3"/>
        <v>65535</v>
      </c>
      <c r="E102" s="3">
        <f t="shared" si="4"/>
        <v>32767</v>
      </c>
      <c r="F102" s="1">
        <f t="shared" si="5"/>
        <v>9.9939350000000005</v>
      </c>
      <c r="G102" s="1">
        <v>0</v>
      </c>
      <c r="H102" s="1">
        <v>-1</v>
      </c>
      <c r="S102" t="s">
        <v>221</v>
      </c>
    </row>
    <row r="103" spans="1:19">
      <c r="A103" s="1" t="s">
        <v>86</v>
      </c>
      <c r="B103" s="1">
        <v>8.266</v>
      </c>
      <c r="C103" s="1" t="s">
        <v>222</v>
      </c>
      <c r="D103" s="1">
        <f t="shared" si="3"/>
        <v>65087</v>
      </c>
      <c r="E103" s="3">
        <f t="shared" si="4"/>
        <v>32543</v>
      </c>
      <c r="F103" s="1">
        <f t="shared" si="5"/>
        <v>9.9256149999999987</v>
      </c>
      <c r="G103" s="1">
        <v>-0.13700000000000001</v>
      </c>
      <c r="H103" s="1">
        <v>-449</v>
      </c>
      <c r="S103" t="s">
        <v>223</v>
      </c>
    </row>
    <row r="104" spans="1:19">
      <c r="A104" s="1" t="s">
        <v>83</v>
      </c>
      <c r="B104" s="1">
        <v>8.1720000000000006</v>
      </c>
      <c r="C104" s="1" t="s">
        <v>224</v>
      </c>
      <c r="D104" s="1">
        <f t="shared" si="3"/>
        <v>60511</v>
      </c>
      <c r="E104" s="3">
        <f t="shared" si="4"/>
        <v>30255</v>
      </c>
      <c r="F104" s="1">
        <f t="shared" si="5"/>
        <v>9.2277749999999994</v>
      </c>
      <c r="G104" s="1">
        <v>-1.534</v>
      </c>
      <c r="H104" s="1">
        <v>-5025</v>
      </c>
      <c r="S104" t="s">
        <v>225</v>
      </c>
    </row>
    <row r="105" spans="1:19">
      <c r="A105" s="1" t="s">
        <v>80</v>
      </c>
      <c r="B105" s="1">
        <v>8.0760000000000005</v>
      </c>
      <c r="C105" s="1" t="s">
        <v>226</v>
      </c>
      <c r="D105" s="1">
        <f t="shared" si="3"/>
        <v>58143</v>
      </c>
      <c r="E105" s="3">
        <f t="shared" si="4"/>
        <v>29071</v>
      </c>
      <c r="F105" s="1">
        <f t="shared" si="5"/>
        <v>8.8666549999999997</v>
      </c>
      <c r="G105" s="1">
        <v>-2.2559999999999998</v>
      </c>
      <c r="H105" s="1">
        <v>-7393</v>
      </c>
      <c r="S105" t="s">
        <v>227</v>
      </c>
    </row>
    <row r="106" spans="1:19">
      <c r="A106" s="1" t="s">
        <v>77</v>
      </c>
      <c r="B106" s="1">
        <v>7.9779999999999998</v>
      </c>
      <c r="C106" s="1" t="s">
        <v>228</v>
      </c>
      <c r="D106" s="1">
        <f t="shared" si="3"/>
        <v>56527</v>
      </c>
      <c r="E106" s="3">
        <f t="shared" si="4"/>
        <v>28263</v>
      </c>
      <c r="F106" s="1">
        <f t="shared" si="5"/>
        <v>8.620215</v>
      </c>
      <c r="G106" s="1">
        <v>-2.7490000000000001</v>
      </c>
      <c r="H106" s="1">
        <v>-9009</v>
      </c>
      <c r="S106" t="s">
        <v>229</v>
      </c>
    </row>
    <row r="107" spans="1:19">
      <c r="A107" s="1" t="s">
        <v>74</v>
      </c>
      <c r="B107" s="1">
        <v>7.8789999999999996</v>
      </c>
      <c r="C107" s="1" t="s">
        <v>230</v>
      </c>
      <c r="D107" s="1">
        <f t="shared" si="3"/>
        <v>57247</v>
      </c>
      <c r="E107" s="3">
        <f t="shared" si="4"/>
        <v>28623</v>
      </c>
      <c r="F107" s="1">
        <f t="shared" si="5"/>
        <v>8.7300149999999999</v>
      </c>
      <c r="G107" s="1">
        <v>-2.5299999999999998</v>
      </c>
      <c r="H107" s="1">
        <v>-8289</v>
      </c>
      <c r="S107" t="s">
        <v>231</v>
      </c>
    </row>
    <row r="108" spans="1:19">
      <c r="A108" s="1" t="s">
        <v>72</v>
      </c>
      <c r="B108" s="1">
        <v>7.7779999999999996</v>
      </c>
      <c r="C108" s="1" t="s">
        <v>232</v>
      </c>
      <c r="D108" s="1">
        <f t="shared" si="3"/>
        <v>54719</v>
      </c>
      <c r="E108" s="3">
        <f t="shared" si="4"/>
        <v>27359</v>
      </c>
      <c r="F108" s="1">
        <f t="shared" si="5"/>
        <v>8.3444950000000002</v>
      </c>
      <c r="G108" s="1">
        <v>-3.3010000000000002</v>
      </c>
      <c r="H108" s="1">
        <v>-10817</v>
      </c>
      <c r="S108" t="s">
        <v>233</v>
      </c>
    </row>
    <row r="109" spans="1:19">
      <c r="A109" s="1" t="s">
        <v>69</v>
      </c>
      <c r="B109" s="1">
        <v>7.6749999999999998</v>
      </c>
      <c r="C109" s="1" t="s">
        <v>80</v>
      </c>
      <c r="D109" s="1">
        <f t="shared" si="3"/>
        <v>52927</v>
      </c>
      <c r="E109" s="3">
        <f t="shared" si="4"/>
        <v>26463</v>
      </c>
      <c r="F109" s="1">
        <f t="shared" si="5"/>
        <v>8.0712150000000005</v>
      </c>
      <c r="G109" s="1">
        <v>-3.8479999999999999</v>
      </c>
      <c r="H109" s="1">
        <v>-12609</v>
      </c>
      <c r="S109" t="s">
        <v>234</v>
      </c>
    </row>
    <row r="110" spans="1:19">
      <c r="A110" s="1" t="s">
        <v>66</v>
      </c>
      <c r="B110" s="1">
        <v>7.57</v>
      </c>
      <c r="C110" s="1" t="s">
        <v>37</v>
      </c>
      <c r="D110" s="1">
        <f t="shared" si="3"/>
        <v>51199</v>
      </c>
      <c r="E110" s="3">
        <f t="shared" si="4"/>
        <v>25599</v>
      </c>
      <c r="F110" s="1">
        <f t="shared" si="5"/>
        <v>7.8076949999999998</v>
      </c>
      <c r="G110" s="1">
        <v>-4.375</v>
      </c>
      <c r="H110" s="1">
        <v>-14337</v>
      </c>
      <c r="S110" t="s">
        <v>235</v>
      </c>
    </row>
    <row r="111" spans="1:19">
      <c r="A111" s="1" t="s">
        <v>63</v>
      </c>
      <c r="B111" s="1">
        <v>7.4640000000000004</v>
      </c>
      <c r="C111" s="1" t="s">
        <v>70</v>
      </c>
      <c r="D111" s="1">
        <f t="shared" si="3"/>
        <v>50047</v>
      </c>
      <c r="E111" s="3">
        <f t="shared" si="4"/>
        <v>25023</v>
      </c>
      <c r="F111" s="1">
        <f t="shared" si="5"/>
        <v>7.632015</v>
      </c>
      <c r="G111" s="1">
        <v>-4.7270000000000003</v>
      </c>
      <c r="H111" s="1">
        <v>-15489</v>
      </c>
      <c r="S111" t="s">
        <v>236</v>
      </c>
    </row>
    <row r="112" spans="1:19">
      <c r="A112" s="1" t="s">
        <v>60</v>
      </c>
      <c r="B112" s="1">
        <v>7.3570000000000002</v>
      </c>
      <c r="C112" s="1" t="s">
        <v>67</v>
      </c>
      <c r="D112" s="1">
        <f t="shared" si="3"/>
        <v>65279</v>
      </c>
      <c r="E112" s="3">
        <f t="shared" si="4"/>
        <v>32639</v>
      </c>
      <c r="F112" s="1">
        <f t="shared" si="5"/>
        <v>9.9548949999999987</v>
      </c>
      <c r="G112" s="1">
        <v>-7.8E-2</v>
      </c>
      <c r="H112" s="1">
        <v>-257</v>
      </c>
      <c r="S112" t="s">
        <v>237</v>
      </c>
    </row>
    <row r="113" spans="1:19">
      <c r="A113" s="1" t="s">
        <v>57</v>
      </c>
      <c r="B113" s="1">
        <v>7.2480000000000002</v>
      </c>
      <c r="C113" s="1" t="s">
        <v>46</v>
      </c>
      <c r="D113" s="1">
        <f t="shared" si="3"/>
        <v>65535</v>
      </c>
      <c r="E113" s="3">
        <f t="shared" si="4"/>
        <v>32767</v>
      </c>
      <c r="F113" s="1">
        <f t="shared" si="5"/>
        <v>9.9939350000000005</v>
      </c>
      <c r="G113" s="1">
        <v>0</v>
      </c>
      <c r="H113" s="1">
        <v>-1</v>
      </c>
      <c r="S113" t="s">
        <v>238</v>
      </c>
    </row>
    <row r="114" spans="1:19">
      <c r="A114" s="1" t="s">
        <v>54</v>
      </c>
      <c r="B114" s="1">
        <v>7.1379999999999999</v>
      </c>
      <c r="C114" s="1" t="s">
        <v>239</v>
      </c>
      <c r="D114" s="1">
        <f t="shared" si="3"/>
        <v>62591</v>
      </c>
      <c r="E114" s="3">
        <f t="shared" si="4"/>
        <v>31295</v>
      </c>
      <c r="F114" s="1">
        <f t="shared" si="5"/>
        <v>9.5449749999999991</v>
      </c>
      <c r="G114" s="1">
        <v>-0.89900000000000002</v>
      </c>
      <c r="H114" s="1">
        <v>-2945</v>
      </c>
      <c r="S114" t="s">
        <v>240</v>
      </c>
    </row>
    <row r="115" spans="1:19">
      <c r="A115" s="1" t="s">
        <v>51</v>
      </c>
      <c r="B115" s="1">
        <v>7.0259999999999998</v>
      </c>
      <c r="C115" s="1" t="s">
        <v>58</v>
      </c>
      <c r="D115" s="1">
        <f t="shared" si="3"/>
        <v>63999</v>
      </c>
      <c r="E115" s="3">
        <f t="shared" si="4"/>
        <v>31999</v>
      </c>
      <c r="F115" s="1">
        <f t="shared" si="5"/>
        <v>9.7596949999999989</v>
      </c>
      <c r="G115" s="1">
        <v>-0.46899999999999997</v>
      </c>
      <c r="H115" s="1">
        <v>-1537</v>
      </c>
      <c r="S115" t="s">
        <v>241</v>
      </c>
    </row>
    <row r="116" spans="1:19">
      <c r="A116" s="1" t="s">
        <v>48</v>
      </c>
      <c r="B116" s="1">
        <v>6.9130000000000003</v>
      </c>
      <c r="C116" s="1" t="s">
        <v>242</v>
      </c>
      <c r="D116" s="1">
        <f t="shared" si="3"/>
        <v>61247</v>
      </c>
      <c r="E116" s="3">
        <f t="shared" si="4"/>
        <v>30623</v>
      </c>
      <c r="F116" s="1">
        <f t="shared" si="5"/>
        <v>9.3400149999999993</v>
      </c>
      <c r="G116" s="1">
        <v>-1.3089999999999999</v>
      </c>
      <c r="H116" s="1">
        <v>-4289</v>
      </c>
      <c r="S116" t="s">
        <v>243</v>
      </c>
    </row>
    <row r="117" spans="1:19">
      <c r="A117" s="1" t="s">
        <v>45</v>
      </c>
      <c r="B117" s="1">
        <v>6.7990000000000004</v>
      </c>
      <c r="C117" s="1" t="s">
        <v>244</v>
      </c>
      <c r="D117" s="1">
        <f t="shared" si="3"/>
        <v>57887</v>
      </c>
      <c r="E117" s="3">
        <f t="shared" si="4"/>
        <v>28943</v>
      </c>
      <c r="F117" s="1">
        <f t="shared" si="5"/>
        <v>8.8276149999999998</v>
      </c>
      <c r="G117" s="1">
        <v>-2.3340000000000001</v>
      </c>
      <c r="H117" s="1">
        <v>-7649</v>
      </c>
      <c r="S117" t="s">
        <v>245</v>
      </c>
    </row>
    <row r="118" spans="1:19">
      <c r="A118" s="1" t="s">
        <v>42</v>
      </c>
      <c r="B118" s="1">
        <v>6.6840000000000002</v>
      </c>
      <c r="C118" s="1" t="s">
        <v>191</v>
      </c>
      <c r="D118" s="1">
        <f t="shared" si="3"/>
        <v>65023</v>
      </c>
      <c r="E118" s="3">
        <f t="shared" si="4"/>
        <v>32511</v>
      </c>
      <c r="F118" s="1">
        <f t="shared" si="5"/>
        <v>9.9158549999999988</v>
      </c>
      <c r="G118" s="1">
        <v>-0.157</v>
      </c>
      <c r="H118" s="1">
        <v>-513</v>
      </c>
      <c r="S118" t="s">
        <v>246</v>
      </c>
    </row>
    <row r="119" spans="1:19">
      <c r="A119" s="1" t="s">
        <v>39</v>
      </c>
      <c r="B119" s="1">
        <v>6.5679999999999996</v>
      </c>
      <c r="C119" s="1" t="s">
        <v>67</v>
      </c>
      <c r="D119" s="1">
        <f t="shared" si="3"/>
        <v>65279</v>
      </c>
      <c r="E119" s="3">
        <f t="shared" si="4"/>
        <v>32639</v>
      </c>
      <c r="F119" s="1">
        <f t="shared" si="5"/>
        <v>9.9548949999999987</v>
      </c>
      <c r="G119" s="1">
        <v>-7.8E-2</v>
      </c>
      <c r="H119" s="1">
        <v>-257</v>
      </c>
      <c r="S119" t="s">
        <v>247</v>
      </c>
    </row>
    <row r="120" spans="1:19">
      <c r="A120" s="1" t="s">
        <v>36</v>
      </c>
      <c r="B120" s="1">
        <v>6.4509999999999996</v>
      </c>
      <c r="C120" s="1" t="s">
        <v>230</v>
      </c>
      <c r="D120" s="1">
        <f t="shared" si="3"/>
        <v>57247</v>
      </c>
      <c r="E120" s="3">
        <f t="shared" si="4"/>
        <v>28623</v>
      </c>
      <c r="F120" s="1">
        <f t="shared" si="5"/>
        <v>8.7300149999999999</v>
      </c>
      <c r="G120" s="1">
        <v>-2.5299999999999998</v>
      </c>
      <c r="H120" s="1">
        <v>-8289</v>
      </c>
      <c r="S120" t="s">
        <v>248</v>
      </c>
    </row>
    <row r="121" spans="1:19">
      <c r="A121" s="1" t="s">
        <v>34</v>
      </c>
      <c r="B121" s="1">
        <v>6.3339999999999996</v>
      </c>
      <c r="C121" s="1" t="s">
        <v>40</v>
      </c>
      <c r="D121" s="1">
        <f t="shared" si="3"/>
        <v>55295</v>
      </c>
      <c r="E121" s="3">
        <f t="shared" si="4"/>
        <v>27647</v>
      </c>
      <c r="F121" s="1">
        <f t="shared" si="5"/>
        <v>8.4323350000000001</v>
      </c>
      <c r="G121" s="1">
        <v>-3.125</v>
      </c>
      <c r="H121" s="1">
        <v>-10241</v>
      </c>
      <c r="S121" t="s">
        <v>249</v>
      </c>
    </row>
    <row r="122" spans="1:19">
      <c r="A122" s="1" t="s">
        <v>31</v>
      </c>
      <c r="B122" s="1">
        <v>6.2149999999999999</v>
      </c>
      <c r="C122" s="1" t="s">
        <v>37</v>
      </c>
      <c r="D122" s="1">
        <f t="shared" si="3"/>
        <v>51199</v>
      </c>
      <c r="E122" s="3">
        <f t="shared" si="4"/>
        <v>25599</v>
      </c>
      <c r="F122" s="1">
        <f t="shared" si="5"/>
        <v>7.8076949999999998</v>
      </c>
      <c r="G122" s="1">
        <v>-4.375</v>
      </c>
      <c r="H122" s="1">
        <v>-14337</v>
      </c>
      <c r="S122" t="s">
        <v>250</v>
      </c>
    </row>
    <row r="123" spans="1:19">
      <c r="A123" s="1" t="s">
        <v>28</v>
      </c>
      <c r="B123" s="1">
        <v>6.0949999999999998</v>
      </c>
      <c r="C123" s="1" t="s">
        <v>26</v>
      </c>
      <c r="D123" s="1">
        <f t="shared" si="3"/>
        <v>49151</v>
      </c>
      <c r="E123" s="3">
        <f t="shared" si="4"/>
        <v>24575</v>
      </c>
      <c r="F123" s="1">
        <f t="shared" si="5"/>
        <v>7.4953749999999992</v>
      </c>
      <c r="G123" s="1">
        <v>-5</v>
      </c>
      <c r="H123" s="1">
        <v>-16385</v>
      </c>
      <c r="S123" t="s">
        <v>251</v>
      </c>
    </row>
    <row r="124" spans="1:19">
      <c r="A124" s="1" t="s">
        <v>25</v>
      </c>
      <c r="B124" s="1">
        <v>5.9749999999999996</v>
      </c>
      <c r="C124" s="1" t="s">
        <v>32</v>
      </c>
      <c r="D124" s="1">
        <f t="shared" si="3"/>
        <v>48927</v>
      </c>
      <c r="E124" s="3">
        <f t="shared" si="4"/>
        <v>24463</v>
      </c>
      <c r="F124" s="1">
        <f t="shared" si="5"/>
        <v>7.4612149999999993</v>
      </c>
      <c r="G124" s="1">
        <v>-5.069</v>
      </c>
      <c r="H124" s="1">
        <v>-16609</v>
      </c>
      <c r="S124" t="s">
        <v>252</v>
      </c>
    </row>
    <row r="125" spans="1:19">
      <c r="A125" s="2" t="s">
        <v>253</v>
      </c>
      <c r="B125" s="1">
        <v>5.8550000000000004</v>
      </c>
      <c r="C125" s="1" t="s">
        <v>254</v>
      </c>
      <c r="D125" s="1">
        <f t="shared" si="3"/>
        <v>45727</v>
      </c>
      <c r="E125" s="3">
        <f t="shared" si="4"/>
        <v>22863</v>
      </c>
      <c r="F125" s="1">
        <f t="shared" si="5"/>
        <v>6.9732149999999997</v>
      </c>
      <c r="G125" s="1">
        <v>-6.0449999999999999</v>
      </c>
      <c r="H125" s="1">
        <v>-19809</v>
      </c>
      <c r="S125" t="s">
        <v>255</v>
      </c>
    </row>
    <row r="126" spans="1:19">
      <c r="A126" s="1" t="s">
        <v>19</v>
      </c>
      <c r="B126" s="1">
        <v>5.734</v>
      </c>
      <c r="C126" s="1" t="s">
        <v>26</v>
      </c>
      <c r="D126" s="1">
        <f t="shared" si="3"/>
        <v>49151</v>
      </c>
      <c r="E126" s="3">
        <f t="shared" si="4"/>
        <v>24575</v>
      </c>
      <c r="F126" s="1">
        <f t="shared" si="5"/>
        <v>7.4953749999999992</v>
      </c>
      <c r="G126" s="1">
        <v>-5</v>
      </c>
      <c r="H126" s="1">
        <v>-16385</v>
      </c>
      <c r="S126" t="s">
        <v>256</v>
      </c>
    </row>
    <row r="127" spans="1:19">
      <c r="A127" s="1" t="s">
        <v>16</v>
      </c>
      <c r="B127" s="1">
        <v>5.6120000000000001</v>
      </c>
      <c r="C127" s="1" t="s">
        <v>23</v>
      </c>
      <c r="D127" s="1">
        <f t="shared" si="3"/>
        <v>43903</v>
      </c>
      <c r="E127" s="3">
        <f t="shared" si="4"/>
        <v>21951</v>
      </c>
      <c r="F127" s="1">
        <f t="shared" si="5"/>
        <v>6.695055</v>
      </c>
      <c r="G127" s="1">
        <v>-6.6020000000000003</v>
      </c>
      <c r="H127" s="1">
        <v>-21633</v>
      </c>
      <c r="S127" t="s">
        <v>257</v>
      </c>
    </row>
    <row r="128" spans="1:19">
      <c r="A128" s="1" t="s">
        <v>13</v>
      </c>
      <c r="B128" s="1">
        <v>5.49</v>
      </c>
      <c r="C128" s="1" t="s">
        <v>20</v>
      </c>
      <c r="D128" s="1">
        <f t="shared" si="3"/>
        <v>40831</v>
      </c>
      <c r="E128" s="3">
        <f t="shared" si="4"/>
        <v>20415</v>
      </c>
      <c r="F128" s="1">
        <f t="shared" si="5"/>
        <v>6.2265749999999995</v>
      </c>
      <c r="G128" s="1">
        <v>-7.5389999999999997</v>
      </c>
      <c r="H128" s="1">
        <v>-24705</v>
      </c>
      <c r="S128" t="s">
        <v>258</v>
      </c>
    </row>
    <row r="129" spans="1:19">
      <c r="A129" s="1" t="s">
        <v>10</v>
      </c>
      <c r="B129" s="1">
        <v>5.3680000000000003</v>
      </c>
      <c r="C129" s="1" t="s">
        <v>259</v>
      </c>
      <c r="D129" s="1">
        <f t="shared" si="3"/>
        <v>39167</v>
      </c>
      <c r="E129" s="3">
        <f t="shared" si="4"/>
        <v>19583</v>
      </c>
      <c r="F129" s="1">
        <f t="shared" si="5"/>
        <v>5.9728149999999998</v>
      </c>
      <c r="G129" s="1">
        <v>-8.0470000000000006</v>
      </c>
      <c r="H129" s="1">
        <v>-26369</v>
      </c>
      <c r="S129" t="s">
        <v>260</v>
      </c>
    </row>
    <row r="130" spans="1:19">
      <c r="A130" s="1">
        <v>8647</v>
      </c>
      <c r="B130" s="1">
        <v>5.2450000000000001</v>
      </c>
      <c r="C130" s="1" t="s">
        <v>261</v>
      </c>
      <c r="D130" s="1">
        <f t="shared" si="3"/>
        <v>38015</v>
      </c>
      <c r="E130" s="3">
        <f t="shared" si="4"/>
        <v>19007</v>
      </c>
      <c r="F130" s="1">
        <f t="shared" si="5"/>
        <v>5.7971349999999999</v>
      </c>
      <c r="G130" s="1">
        <v>-8.3989999999999991</v>
      </c>
      <c r="H130" s="1">
        <v>-27521</v>
      </c>
      <c r="S130" t="s">
        <v>262</v>
      </c>
    </row>
    <row r="131" spans="1:19">
      <c r="A131" s="1">
        <v>8323</v>
      </c>
      <c r="B131" s="1">
        <v>5.1230000000000002</v>
      </c>
      <c r="C131" s="1" t="s">
        <v>11</v>
      </c>
      <c r="D131" s="1">
        <f t="shared" si="3"/>
        <v>36863</v>
      </c>
      <c r="E131" s="3">
        <f t="shared" si="4"/>
        <v>18431</v>
      </c>
      <c r="F131" s="1">
        <f t="shared" si="5"/>
        <v>5.6214550000000001</v>
      </c>
      <c r="G131" s="1">
        <v>-8.75</v>
      </c>
      <c r="H131" s="1">
        <v>-28673</v>
      </c>
      <c r="S131" t="s">
        <v>263</v>
      </c>
    </row>
    <row r="132" spans="1:19">
      <c r="A132" s="1" t="s">
        <v>6</v>
      </c>
      <c r="B132" s="1">
        <v>5</v>
      </c>
      <c r="C132" s="1" t="s">
        <v>8</v>
      </c>
      <c r="D132" s="1">
        <f t="shared" si="3"/>
        <v>34687</v>
      </c>
      <c r="E132" s="3">
        <f t="shared" si="4"/>
        <v>17343</v>
      </c>
      <c r="F132" s="1">
        <f t="shared" si="5"/>
        <v>5.2896149999999995</v>
      </c>
      <c r="G132" s="1">
        <v>-9.4139999999999997</v>
      </c>
      <c r="H132" s="1">
        <v>-30849</v>
      </c>
      <c r="S132" t="s">
        <v>264</v>
      </c>
    </row>
    <row r="133" spans="1:19">
      <c r="A133" s="1" t="s">
        <v>265</v>
      </c>
      <c r="B133" s="1">
        <v>4.8769999999999998</v>
      </c>
      <c r="C133" s="1" t="s">
        <v>6</v>
      </c>
      <c r="D133" s="1">
        <f t="shared" si="3"/>
        <v>32767</v>
      </c>
      <c r="E133" s="3">
        <f t="shared" si="4"/>
        <v>16383</v>
      </c>
      <c r="F133" s="1">
        <f t="shared" si="5"/>
        <v>4.9968149999999998</v>
      </c>
      <c r="G133" s="1">
        <v>10</v>
      </c>
      <c r="H133" s="1">
        <v>32767</v>
      </c>
      <c r="S133" t="s">
        <v>266</v>
      </c>
    </row>
    <row r="134" spans="1:19">
      <c r="A134" s="1" t="s">
        <v>267</v>
      </c>
      <c r="B134" s="1">
        <v>4.7549999999999999</v>
      </c>
      <c r="C134" s="1" t="s">
        <v>268</v>
      </c>
      <c r="D134" s="1">
        <f t="shared" ref="D134:D197" si="6">HEX2DEC(C134)</f>
        <v>32047</v>
      </c>
      <c r="E134" s="3">
        <f t="shared" ref="E134:E197" si="7">_xlfn.BITRSHIFT(D134,1)</f>
        <v>16023</v>
      </c>
      <c r="F134" s="1">
        <f t="shared" ref="F134:F197" si="8">E134*$F$2</f>
        <v>4.8870149999999999</v>
      </c>
      <c r="G134" s="1">
        <v>9.7799999999999994</v>
      </c>
      <c r="H134" s="1">
        <v>32047</v>
      </c>
      <c r="S134" t="s">
        <v>269</v>
      </c>
    </row>
    <row r="135" spans="1:19">
      <c r="A135" s="1">
        <v>7694</v>
      </c>
      <c r="B135" s="1">
        <v>4.6319999999999997</v>
      </c>
      <c r="C135" s="1" t="s">
        <v>270</v>
      </c>
      <c r="D135" s="1">
        <f t="shared" si="6"/>
        <v>31679</v>
      </c>
      <c r="E135" s="3">
        <f t="shared" si="7"/>
        <v>15839</v>
      </c>
      <c r="F135" s="1">
        <f t="shared" si="8"/>
        <v>4.8308949999999999</v>
      </c>
      <c r="G135" s="1">
        <v>9.6679999999999993</v>
      </c>
      <c r="H135" s="1">
        <v>31679</v>
      </c>
      <c r="S135" t="s">
        <v>271</v>
      </c>
    </row>
    <row r="136" spans="1:19">
      <c r="A136" s="1">
        <v>7373</v>
      </c>
      <c r="B136" s="1">
        <v>4.51</v>
      </c>
      <c r="C136" s="1" t="s">
        <v>272</v>
      </c>
      <c r="D136" s="1">
        <f t="shared" si="6"/>
        <v>32031</v>
      </c>
      <c r="E136" s="3">
        <f t="shared" si="7"/>
        <v>16015</v>
      </c>
      <c r="F136" s="1">
        <f t="shared" si="8"/>
        <v>4.8845749999999999</v>
      </c>
      <c r="G136" s="1">
        <v>9.7750000000000004</v>
      </c>
      <c r="H136" s="1">
        <v>32031</v>
      </c>
      <c r="S136" t="s">
        <v>273</v>
      </c>
    </row>
    <row r="137" spans="1:19">
      <c r="A137" s="1">
        <v>7054</v>
      </c>
      <c r="B137" s="1">
        <v>4.3879999999999999</v>
      </c>
      <c r="C137" s="1" t="s">
        <v>274</v>
      </c>
      <c r="D137" s="1">
        <f t="shared" si="6"/>
        <v>30399</v>
      </c>
      <c r="E137" s="3">
        <f t="shared" si="7"/>
        <v>15199</v>
      </c>
      <c r="F137" s="1">
        <f t="shared" si="8"/>
        <v>4.6356950000000001</v>
      </c>
      <c r="G137" s="1">
        <v>9.2769999999999992</v>
      </c>
      <c r="H137" s="1">
        <v>30399</v>
      </c>
      <c r="S137" t="s">
        <v>275</v>
      </c>
    </row>
    <row r="138" spans="1:19">
      <c r="A138" s="1" t="s">
        <v>276</v>
      </c>
      <c r="B138" s="1">
        <v>4.266</v>
      </c>
      <c r="C138" s="1" t="s">
        <v>277</v>
      </c>
      <c r="D138" s="1">
        <f t="shared" si="6"/>
        <v>28703</v>
      </c>
      <c r="E138" s="3">
        <f t="shared" si="7"/>
        <v>14351</v>
      </c>
      <c r="F138" s="1">
        <f t="shared" si="8"/>
        <v>4.3770549999999995</v>
      </c>
      <c r="G138" s="1">
        <v>8.7590000000000003</v>
      </c>
      <c r="H138" s="1">
        <v>28703</v>
      </c>
      <c r="S138" t="s">
        <v>278</v>
      </c>
    </row>
    <row r="139" spans="1:19">
      <c r="A139" s="1" t="s">
        <v>279</v>
      </c>
      <c r="B139" s="1">
        <v>4.1449999999999996</v>
      </c>
      <c r="C139" s="1" t="s">
        <v>280</v>
      </c>
      <c r="D139" s="1">
        <f t="shared" si="6"/>
        <v>31743</v>
      </c>
      <c r="E139" s="3">
        <f t="shared" si="7"/>
        <v>15871</v>
      </c>
      <c r="F139" s="1">
        <f t="shared" si="8"/>
        <v>4.8406549999999999</v>
      </c>
      <c r="G139" s="1">
        <v>9.6869999999999994</v>
      </c>
      <c r="H139" s="1">
        <v>31743</v>
      </c>
      <c r="S139" t="s">
        <v>281</v>
      </c>
    </row>
    <row r="140" spans="1:19">
      <c r="A140" s="1">
        <v>6706</v>
      </c>
      <c r="B140" s="1">
        <v>4.024</v>
      </c>
      <c r="C140" s="1" t="s">
        <v>282</v>
      </c>
      <c r="D140" s="1">
        <f t="shared" si="6"/>
        <v>30687</v>
      </c>
      <c r="E140" s="3">
        <f t="shared" si="7"/>
        <v>15343</v>
      </c>
      <c r="F140" s="1">
        <f t="shared" si="8"/>
        <v>4.6796150000000001</v>
      </c>
      <c r="G140" s="1">
        <v>9.3650000000000002</v>
      </c>
      <c r="H140" s="1">
        <v>30687</v>
      </c>
      <c r="S140" t="s">
        <v>283</v>
      </c>
    </row>
    <row r="141" spans="1:19">
      <c r="A141" s="1" t="s">
        <v>284</v>
      </c>
      <c r="B141" s="1">
        <v>3.9039999999999999</v>
      </c>
      <c r="C141" s="1" t="s">
        <v>285</v>
      </c>
      <c r="D141" s="1">
        <f t="shared" si="6"/>
        <v>28447</v>
      </c>
      <c r="E141" s="3">
        <f t="shared" si="7"/>
        <v>14223</v>
      </c>
      <c r="F141" s="1">
        <f t="shared" si="8"/>
        <v>4.3380149999999995</v>
      </c>
      <c r="G141" s="1">
        <v>8.6809999999999992</v>
      </c>
      <c r="H141" s="1">
        <v>28447</v>
      </c>
      <c r="S141" t="s">
        <v>286</v>
      </c>
    </row>
    <row r="142" spans="1:19">
      <c r="A142" s="2" t="s">
        <v>287</v>
      </c>
      <c r="B142" s="1">
        <v>3.7850000000000001</v>
      </c>
      <c r="C142" s="1" t="s">
        <v>288</v>
      </c>
      <c r="D142" s="1">
        <f t="shared" si="6"/>
        <v>26623</v>
      </c>
      <c r="E142" s="3">
        <f t="shared" si="7"/>
        <v>13311</v>
      </c>
      <c r="F142" s="1">
        <f t="shared" si="8"/>
        <v>4.0598549999999998</v>
      </c>
      <c r="G142" s="1">
        <v>8.125</v>
      </c>
      <c r="H142" s="1">
        <v>26623</v>
      </c>
      <c r="S142" t="s">
        <v>289</v>
      </c>
    </row>
    <row r="143" spans="1:19">
      <c r="A143" s="1" t="s">
        <v>290</v>
      </c>
      <c r="B143" s="1">
        <v>3.6659999999999999</v>
      </c>
      <c r="C143" s="1" t="s">
        <v>291</v>
      </c>
      <c r="D143" s="1">
        <f t="shared" si="6"/>
        <v>25055</v>
      </c>
      <c r="E143" s="3">
        <f t="shared" si="7"/>
        <v>12527</v>
      </c>
      <c r="F143" s="1">
        <f t="shared" si="8"/>
        <v>3.820735</v>
      </c>
      <c r="G143" s="1">
        <v>7.6459999999999999</v>
      </c>
      <c r="H143" s="1">
        <v>25055</v>
      </c>
      <c r="S143" t="s">
        <v>292</v>
      </c>
    </row>
    <row r="144" spans="1:19">
      <c r="A144" s="1" t="s">
        <v>293</v>
      </c>
      <c r="B144" s="1">
        <v>3.548</v>
      </c>
      <c r="C144" s="1" t="s">
        <v>294</v>
      </c>
      <c r="D144" s="1">
        <f t="shared" si="6"/>
        <v>32543</v>
      </c>
      <c r="E144" s="3">
        <f t="shared" si="7"/>
        <v>16271</v>
      </c>
      <c r="F144" s="1">
        <f t="shared" si="8"/>
        <v>4.9626549999999998</v>
      </c>
      <c r="G144" s="1">
        <v>9.9309999999999992</v>
      </c>
      <c r="H144" s="1">
        <v>32543</v>
      </c>
      <c r="S144" t="s">
        <v>295</v>
      </c>
    </row>
    <row r="145" spans="1:19">
      <c r="A145" s="1" t="s">
        <v>296</v>
      </c>
      <c r="B145" s="1">
        <v>3.431</v>
      </c>
      <c r="C145" s="1" t="s">
        <v>297</v>
      </c>
      <c r="D145" s="1">
        <f t="shared" si="6"/>
        <v>32255</v>
      </c>
      <c r="E145" s="3">
        <f t="shared" si="7"/>
        <v>16127</v>
      </c>
      <c r="F145" s="1">
        <f t="shared" si="8"/>
        <v>4.9187349999999999</v>
      </c>
      <c r="G145" s="1">
        <v>9.843</v>
      </c>
      <c r="H145" s="1">
        <v>32255</v>
      </c>
      <c r="S145" t="s">
        <v>298</v>
      </c>
    </row>
    <row r="146" spans="1:19">
      <c r="A146" s="1">
        <v>54</v>
      </c>
      <c r="B146" s="1">
        <v>3.3149999999999999</v>
      </c>
      <c r="C146" s="1" t="s">
        <v>294</v>
      </c>
      <c r="D146" s="1">
        <f t="shared" si="6"/>
        <v>32543</v>
      </c>
      <c r="E146" s="3">
        <f t="shared" si="7"/>
        <v>16271</v>
      </c>
      <c r="F146" s="1">
        <f t="shared" si="8"/>
        <v>4.9626549999999998</v>
      </c>
      <c r="G146" s="1">
        <v>9.9309999999999992</v>
      </c>
      <c r="H146" s="1">
        <v>32543</v>
      </c>
      <c r="S146" t="s">
        <v>299</v>
      </c>
    </row>
    <row r="147" spans="1:19">
      <c r="A147" s="1" t="s">
        <v>300</v>
      </c>
      <c r="B147" s="1">
        <v>3.2</v>
      </c>
      <c r="C147" s="1" t="s">
        <v>301</v>
      </c>
      <c r="D147" s="1">
        <f t="shared" si="6"/>
        <v>30719</v>
      </c>
      <c r="E147" s="3">
        <f t="shared" si="7"/>
        <v>15359</v>
      </c>
      <c r="F147" s="1">
        <f t="shared" si="8"/>
        <v>4.6844950000000001</v>
      </c>
      <c r="G147" s="1">
        <v>9.375</v>
      </c>
      <c r="H147" s="1">
        <v>30719</v>
      </c>
      <c r="S147" t="s">
        <v>302</v>
      </c>
    </row>
    <row r="148" spans="1:19">
      <c r="A148" s="1" t="s">
        <v>303</v>
      </c>
      <c r="B148" s="1">
        <v>3.0859999999999999</v>
      </c>
      <c r="C148" s="1" t="s">
        <v>288</v>
      </c>
      <c r="D148" s="1">
        <f t="shared" si="6"/>
        <v>26623</v>
      </c>
      <c r="E148" s="3">
        <f t="shared" si="7"/>
        <v>13311</v>
      </c>
      <c r="F148" s="1">
        <f t="shared" si="8"/>
        <v>4.0598549999999998</v>
      </c>
      <c r="G148" s="1">
        <v>8.125</v>
      </c>
      <c r="H148" s="1">
        <v>26623</v>
      </c>
      <c r="S148" t="s">
        <v>304</v>
      </c>
    </row>
    <row r="149" spans="1:19">
      <c r="A149" s="1" t="s">
        <v>305</v>
      </c>
      <c r="B149" s="1">
        <v>2.9740000000000002</v>
      </c>
      <c r="C149" s="1" t="s">
        <v>306</v>
      </c>
      <c r="D149" s="1">
        <f t="shared" si="6"/>
        <v>24511</v>
      </c>
      <c r="E149" s="3">
        <f t="shared" si="7"/>
        <v>12255</v>
      </c>
      <c r="F149" s="1">
        <f t="shared" si="8"/>
        <v>3.7377749999999996</v>
      </c>
      <c r="G149" s="1">
        <v>7.48</v>
      </c>
      <c r="H149" s="1">
        <v>24511</v>
      </c>
      <c r="S149" t="s">
        <v>307</v>
      </c>
    </row>
    <row r="150" spans="1:19">
      <c r="A150" s="1">
        <v>4945</v>
      </c>
      <c r="B150" s="1">
        <v>2.8620000000000001</v>
      </c>
      <c r="C150" s="1" t="s">
        <v>308</v>
      </c>
      <c r="D150" s="1">
        <f t="shared" si="6"/>
        <v>24527</v>
      </c>
      <c r="E150" s="3">
        <f t="shared" si="7"/>
        <v>12263</v>
      </c>
      <c r="F150" s="1">
        <f t="shared" si="8"/>
        <v>3.7402149999999996</v>
      </c>
      <c r="G150" s="1">
        <v>7.4850000000000003</v>
      </c>
      <c r="H150" s="1">
        <v>24527</v>
      </c>
      <c r="S150" t="s">
        <v>309</v>
      </c>
    </row>
    <row r="151" spans="1:19">
      <c r="A151" s="1">
        <v>4672</v>
      </c>
      <c r="B151" s="1">
        <v>2.7519999999999998</v>
      </c>
      <c r="C151" s="1" t="s">
        <v>310</v>
      </c>
      <c r="D151" s="1">
        <f t="shared" si="6"/>
        <v>21727</v>
      </c>
      <c r="E151" s="3">
        <f t="shared" si="7"/>
        <v>10863</v>
      </c>
      <c r="F151" s="1">
        <f t="shared" si="8"/>
        <v>3.313215</v>
      </c>
      <c r="G151" s="1">
        <v>6.6310000000000002</v>
      </c>
      <c r="H151" s="1">
        <v>21727</v>
      </c>
      <c r="S151" t="s">
        <v>311</v>
      </c>
    </row>
    <row r="152" spans="1:19">
      <c r="A152" s="1" t="s">
        <v>312</v>
      </c>
      <c r="B152" s="1">
        <v>2.6429999999999998</v>
      </c>
      <c r="C152" s="1" t="s">
        <v>313</v>
      </c>
      <c r="D152" s="1">
        <f t="shared" si="6"/>
        <v>19807</v>
      </c>
      <c r="E152" s="3">
        <f t="shared" si="7"/>
        <v>9903</v>
      </c>
      <c r="F152" s="1">
        <f t="shared" si="8"/>
        <v>3.0204149999999998</v>
      </c>
      <c r="G152" s="1">
        <v>6.0449999999999999</v>
      </c>
      <c r="H152" s="1">
        <v>19807</v>
      </c>
      <c r="S152" t="s">
        <v>314</v>
      </c>
    </row>
    <row r="153" spans="1:19">
      <c r="A153" s="2" t="s">
        <v>315</v>
      </c>
      <c r="B153" s="1">
        <v>2.5350000000000001</v>
      </c>
      <c r="C153" s="1">
        <v>4707</v>
      </c>
      <c r="D153" s="1">
        <f t="shared" si="6"/>
        <v>18183</v>
      </c>
      <c r="E153" s="3">
        <f t="shared" si="7"/>
        <v>9091</v>
      </c>
      <c r="F153" s="1">
        <f t="shared" si="8"/>
        <v>2.7727550000000001</v>
      </c>
      <c r="G153" s="1">
        <v>5.5490000000000004</v>
      </c>
      <c r="H153" s="1">
        <v>18183</v>
      </c>
      <c r="S153" t="s">
        <v>316</v>
      </c>
    </row>
    <row r="154" spans="1:19">
      <c r="A154" s="2" t="s">
        <v>317</v>
      </c>
      <c r="B154" s="1">
        <v>2.4289999999999998</v>
      </c>
      <c r="C154" s="1" t="s">
        <v>318</v>
      </c>
      <c r="D154" s="1">
        <f t="shared" si="6"/>
        <v>16783</v>
      </c>
      <c r="E154" s="3">
        <f t="shared" si="7"/>
        <v>8391</v>
      </c>
      <c r="F154" s="1">
        <f t="shared" si="8"/>
        <v>2.5592549999999998</v>
      </c>
      <c r="G154" s="1">
        <v>5.1219999999999999</v>
      </c>
      <c r="H154" s="1">
        <v>16783</v>
      </c>
      <c r="S154" t="s">
        <v>319</v>
      </c>
    </row>
    <row r="155" spans="1:19">
      <c r="A155" s="1" t="s">
        <v>320</v>
      </c>
      <c r="B155" s="1">
        <v>2.3250000000000002</v>
      </c>
      <c r="C155" s="1" t="s">
        <v>321</v>
      </c>
      <c r="D155" s="1">
        <f t="shared" si="6"/>
        <v>15903</v>
      </c>
      <c r="E155" s="3">
        <f t="shared" si="7"/>
        <v>7951</v>
      </c>
      <c r="F155" s="1">
        <f t="shared" si="8"/>
        <v>2.425055</v>
      </c>
      <c r="G155" s="1">
        <v>4.8529999999999998</v>
      </c>
      <c r="H155" s="1">
        <v>15903</v>
      </c>
      <c r="S155" t="s">
        <v>322</v>
      </c>
    </row>
    <row r="156" spans="1:19">
      <c r="A156" s="1">
        <v>3800</v>
      </c>
      <c r="B156" s="1">
        <v>2.222</v>
      </c>
      <c r="C156" s="1" t="s">
        <v>323</v>
      </c>
      <c r="D156" s="1">
        <f t="shared" si="6"/>
        <v>16287</v>
      </c>
      <c r="E156" s="3">
        <f t="shared" si="7"/>
        <v>8143</v>
      </c>
      <c r="F156" s="1">
        <f t="shared" si="8"/>
        <v>2.4836149999999999</v>
      </c>
      <c r="G156" s="1">
        <v>4.97</v>
      </c>
      <c r="H156" s="1">
        <v>16287</v>
      </c>
      <c r="S156" t="s">
        <v>324</v>
      </c>
    </row>
    <row r="157" spans="1:19">
      <c r="A157" s="1" t="s">
        <v>325</v>
      </c>
      <c r="B157" s="1">
        <v>2.121</v>
      </c>
      <c r="C157" s="1" t="s">
        <v>326</v>
      </c>
      <c r="D157" s="1">
        <f t="shared" si="6"/>
        <v>14735</v>
      </c>
      <c r="E157" s="3">
        <f t="shared" si="7"/>
        <v>7367</v>
      </c>
      <c r="F157" s="1">
        <f t="shared" si="8"/>
        <v>2.2469349999999997</v>
      </c>
      <c r="G157" s="1">
        <v>4.4969999999999999</v>
      </c>
      <c r="H157" s="1">
        <v>14735</v>
      </c>
      <c r="S157" t="s">
        <v>327</v>
      </c>
    </row>
    <row r="158" spans="1:19">
      <c r="A158" s="1" t="s">
        <v>328</v>
      </c>
      <c r="B158" s="1">
        <v>2.0209999999999999</v>
      </c>
      <c r="C158" s="1" t="s">
        <v>329</v>
      </c>
      <c r="D158" s="1">
        <f t="shared" si="6"/>
        <v>15615</v>
      </c>
      <c r="E158" s="3">
        <f t="shared" si="7"/>
        <v>7807</v>
      </c>
      <c r="F158" s="1">
        <f t="shared" si="8"/>
        <v>2.381135</v>
      </c>
      <c r="G158" s="1">
        <v>4.7649999999999997</v>
      </c>
      <c r="H158" s="1">
        <v>15615</v>
      </c>
      <c r="S158" t="s">
        <v>330</v>
      </c>
    </row>
    <row r="159" spans="1:19">
      <c r="A159" s="1" t="s">
        <v>331</v>
      </c>
      <c r="B159" s="1">
        <v>1.9239999999999999</v>
      </c>
      <c r="C159" s="1" t="s">
        <v>332</v>
      </c>
      <c r="D159" s="1">
        <f t="shared" si="6"/>
        <v>14239</v>
      </c>
      <c r="E159" s="3">
        <f t="shared" si="7"/>
        <v>7119</v>
      </c>
      <c r="F159" s="1">
        <f t="shared" si="8"/>
        <v>2.1712949999999998</v>
      </c>
      <c r="G159" s="1">
        <v>4.3449999999999998</v>
      </c>
      <c r="H159" s="1">
        <v>14239</v>
      </c>
      <c r="S159" t="s">
        <v>333</v>
      </c>
    </row>
    <row r="160" spans="1:19">
      <c r="A160" s="1" t="s">
        <v>334</v>
      </c>
      <c r="B160" s="1">
        <v>1.8280000000000001</v>
      </c>
      <c r="C160" s="1" t="s">
        <v>335</v>
      </c>
      <c r="D160" s="1">
        <f t="shared" si="6"/>
        <v>12991</v>
      </c>
      <c r="E160" s="3">
        <f t="shared" si="7"/>
        <v>6495</v>
      </c>
      <c r="F160" s="1">
        <f t="shared" si="8"/>
        <v>1.9809749999999999</v>
      </c>
      <c r="G160" s="1">
        <v>3.9649999999999999</v>
      </c>
      <c r="H160" s="1">
        <v>12991</v>
      </c>
      <c r="S160" t="s">
        <v>336</v>
      </c>
    </row>
    <row r="161" spans="1:19">
      <c r="A161" s="1" t="s">
        <v>337</v>
      </c>
      <c r="B161" s="1">
        <v>1.734</v>
      </c>
      <c r="C161" s="1" t="s">
        <v>338</v>
      </c>
      <c r="D161" s="1">
        <f t="shared" si="6"/>
        <v>16383</v>
      </c>
      <c r="E161" s="3">
        <f t="shared" si="7"/>
        <v>8191</v>
      </c>
      <c r="F161" s="1">
        <f t="shared" si="8"/>
        <v>2.4982549999999999</v>
      </c>
      <c r="G161" s="1">
        <v>5</v>
      </c>
      <c r="H161" s="1">
        <v>16383</v>
      </c>
      <c r="S161" t="s">
        <v>339</v>
      </c>
    </row>
    <row r="162" spans="1:19">
      <c r="A162" s="1" t="s">
        <v>340</v>
      </c>
      <c r="B162" s="1">
        <v>1.6419999999999999</v>
      </c>
      <c r="C162" s="1" t="s">
        <v>341</v>
      </c>
      <c r="D162" s="1">
        <f t="shared" si="6"/>
        <v>14719</v>
      </c>
      <c r="E162" s="3">
        <f t="shared" si="7"/>
        <v>7359</v>
      </c>
      <c r="F162" s="1">
        <f t="shared" si="8"/>
        <v>2.2444949999999997</v>
      </c>
      <c r="G162" s="1">
        <v>4.492</v>
      </c>
      <c r="H162" s="1">
        <v>14719</v>
      </c>
      <c r="S162" t="s">
        <v>342</v>
      </c>
    </row>
    <row r="163" spans="1:19">
      <c r="A163" s="1" t="s">
        <v>343</v>
      </c>
      <c r="B163" s="1">
        <v>1.552</v>
      </c>
      <c r="C163" s="1" t="s">
        <v>344</v>
      </c>
      <c r="D163" s="1">
        <f t="shared" si="6"/>
        <v>14287</v>
      </c>
      <c r="E163" s="3">
        <f t="shared" si="7"/>
        <v>7143</v>
      </c>
      <c r="F163" s="1">
        <f t="shared" si="8"/>
        <v>2.1786149999999997</v>
      </c>
      <c r="G163" s="1">
        <v>4.3600000000000003</v>
      </c>
      <c r="H163" s="1">
        <v>14287</v>
      </c>
      <c r="S163" t="s">
        <v>345</v>
      </c>
    </row>
    <row r="164" spans="1:19">
      <c r="A164" s="1" t="s">
        <v>346</v>
      </c>
      <c r="B164" s="1">
        <v>1.464</v>
      </c>
      <c r="C164" s="1" t="s">
        <v>347</v>
      </c>
      <c r="D164" s="1">
        <f t="shared" si="6"/>
        <v>12255</v>
      </c>
      <c r="E164" s="3">
        <f t="shared" si="7"/>
        <v>6127</v>
      </c>
      <c r="F164" s="1">
        <f t="shared" si="8"/>
        <v>1.8687349999999998</v>
      </c>
      <c r="G164" s="1">
        <v>3.74</v>
      </c>
      <c r="H164" s="1">
        <v>12255</v>
      </c>
      <c r="S164" t="s">
        <v>348</v>
      </c>
    </row>
    <row r="165" spans="1:19">
      <c r="A165" s="1" t="s">
        <v>349</v>
      </c>
      <c r="B165" s="1">
        <v>1.379</v>
      </c>
      <c r="C165" s="1" t="s">
        <v>350</v>
      </c>
      <c r="D165" s="1">
        <f t="shared" si="6"/>
        <v>12287</v>
      </c>
      <c r="E165" s="3">
        <f t="shared" si="7"/>
        <v>6143</v>
      </c>
      <c r="F165" s="1">
        <f t="shared" si="8"/>
        <v>1.8736149999999998</v>
      </c>
      <c r="G165" s="1">
        <v>3.75</v>
      </c>
      <c r="H165" s="1">
        <v>12287</v>
      </c>
      <c r="S165" t="s">
        <v>351</v>
      </c>
    </row>
    <row r="166" spans="1:19">
      <c r="A166" s="1">
        <v>2128</v>
      </c>
      <c r="B166" s="1">
        <v>1.2949999999999999</v>
      </c>
      <c r="C166" s="1" t="s">
        <v>352</v>
      </c>
      <c r="D166" s="1">
        <f t="shared" si="6"/>
        <v>9967</v>
      </c>
      <c r="E166" s="3">
        <f t="shared" si="7"/>
        <v>4983</v>
      </c>
      <c r="F166" s="1">
        <f t="shared" si="8"/>
        <v>1.5198149999999999</v>
      </c>
      <c r="G166" s="1">
        <v>3.0419999999999998</v>
      </c>
      <c r="H166" s="1">
        <v>9967</v>
      </c>
      <c r="S166" t="s">
        <v>353</v>
      </c>
    </row>
    <row r="167" spans="1:19">
      <c r="A167" s="1" t="s">
        <v>354</v>
      </c>
      <c r="B167" s="1">
        <v>1.214</v>
      </c>
      <c r="C167" s="1" t="s">
        <v>355</v>
      </c>
      <c r="D167" s="1">
        <f t="shared" si="6"/>
        <v>8815</v>
      </c>
      <c r="E167" s="3">
        <f t="shared" si="7"/>
        <v>4407</v>
      </c>
      <c r="F167" s="1">
        <f t="shared" si="8"/>
        <v>1.3441349999999999</v>
      </c>
      <c r="G167" s="1">
        <v>2.69</v>
      </c>
      <c r="H167" s="1">
        <v>8815</v>
      </c>
      <c r="S167" t="s">
        <v>356</v>
      </c>
    </row>
    <row r="168" spans="1:19">
      <c r="A168" s="1" t="s">
        <v>357</v>
      </c>
      <c r="B168" s="1">
        <v>1.135</v>
      </c>
      <c r="C168" s="1" t="s">
        <v>358</v>
      </c>
      <c r="D168" s="1">
        <f t="shared" si="6"/>
        <v>7951</v>
      </c>
      <c r="E168" s="3">
        <f t="shared" si="7"/>
        <v>3975</v>
      </c>
      <c r="F168" s="1">
        <f t="shared" si="8"/>
        <v>1.212375</v>
      </c>
      <c r="G168" s="1">
        <v>2.4260000000000002</v>
      </c>
      <c r="H168" s="1">
        <v>7951</v>
      </c>
      <c r="S168" t="s">
        <v>359</v>
      </c>
    </row>
    <row r="169" spans="1:19">
      <c r="A169" s="1" t="s">
        <v>360</v>
      </c>
      <c r="B169" s="1">
        <v>1.0580000000000001</v>
      </c>
      <c r="C169" s="1">
        <v>10000000</v>
      </c>
      <c r="D169" s="1">
        <f t="shared" si="6"/>
        <v>268435456</v>
      </c>
      <c r="E169" s="3">
        <f t="shared" si="7"/>
        <v>134217728</v>
      </c>
      <c r="G169" s="1">
        <v>2.3460000000000001</v>
      </c>
      <c r="H169" s="1">
        <v>7687</v>
      </c>
      <c r="S169" t="s">
        <v>361</v>
      </c>
    </row>
    <row r="170" spans="1:19">
      <c r="A170" s="1">
        <v>1930</v>
      </c>
      <c r="B170" s="1">
        <v>0.98399999999999999</v>
      </c>
      <c r="C170" s="1" t="s">
        <v>362</v>
      </c>
      <c r="D170" s="1">
        <f t="shared" si="6"/>
        <v>7743</v>
      </c>
      <c r="E170" s="3">
        <f t="shared" si="7"/>
        <v>3871</v>
      </c>
      <c r="F170" s="1">
        <f t="shared" si="8"/>
        <v>1.180655</v>
      </c>
      <c r="G170" s="1">
        <v>2.363</v>
      </c>
      <c r="H170" s="1">
        <v>7743</v>
      </c>
      <c r="S170" t="s">
        <v>363</v>
      </c>
    </row>
    <row r="171" spans="1:19">
      <c r="A171" s="1">
        <v>1759</v>
      </c>
      <c r="B171" s="1">
        <v>0.91200000000000003</v>
      </c>
      <c r="C171" s="1" t="s">
        <v>364</v>
      </c>
      <c r="D171" s="1">
        <f t="shared" si="6"/>
        <v>6847</v>
      </c>
      <c r="E171" s="3">
        <f t="shared" si="7"/>
        <v>3423</v>
      </c>
      <c r="F171" s="1">
        <f t="shared" si="8"/>
        <v>1.0440149999999999</v>
      </c>
      <c r="G171" s="1">
        <v>2.09</v>
      </c>
      <c r="H171" s="1">
        <v>6847</v>
      </c>
      <c r="S171" t="s">
        <v>365</v>
      </c>
    </row>
    <row r="172" spans="1:19">
      <c r="A172" s="1">
        <v>1592</v>
      </c>
      <c r="B172" s="1">
        <v>0.84299999999999997</v>
      </c>
      <c r="C172" s="1" t="s">
        <v>366</v>
      </c>
      <c r="D172" s="1">
        <f t="shared" si="6"/>
        <v>8127</v>
      </c>
      <c r="E172" s="3">
        <f t="shared" si="7"/>
        <v>4063</v>
      </c>
      <c r="F172" s="1">
        <f t="shared" si="8"/>
        <v>1.239215</v>
      </c>
      <c r="G172" s="1">
        <v>2.48</v>
      </c>
      <c r="H172" s="1">
        <v>8127</v>
      </c>
      <c r="S172" t="s">
        <v>367</v>
      </c>
    </row>
    <row r="173" spans="1:19">
      <c r="A173" s="1" t="s">
        <v>368</v>
      </c>
      <c r="B173" s="1">
        <v>0.77600000000000002</v>
      </c>
      <c r="C173" s="1" t="s">
        <v>369</v>
      </c>
      <c r="D173" s="1">
        <f t="shared" si="6"/>
        <v>7807</v>
      </c>
      <c r="E173" s="3">
        <f t="shared" si="7"/>
        <v>3903</v>
      </c>
      <c r="F173" s="1">
        <f t="shared" si="8"/>
        <v>1.190415</v>
      </c>
      <c r="G173" s="1">
        <v>2.383</v>
      </c>
      <c r="H173" s="1">
        <v>7807</v>
      </c>
      <c r="S173" t="s">
        <v>370</v>
      </c>
    </row>
    <row r="174" spans="1:19">
      <c r="A174" s="1">
        <v>1235</v>
      </c>
      <c r="B174" s="1">
        <v>0.71099999999999997</v>
      </c>
      <c r="C174" s="1" t="s">
        <v>371</v>
      </c>
      <c r="D174" s="1">
        <f t="shared" si="6"/>
        <v>6143</v>
      </c>
      <c r="E174" s="3">
        <f t="shared" si="7"/>
        <v>3071</v>
      </c>
      <c r="F174" s="1">
        <f t="shared" si="8"/>
        <v>0.9366549999999999</v>
      </c>
      <c r="G174" s="1">
        <v>1.875</v>
      </c>
      <c r="H174" s="1">
        <v>6143</v>
      </c>
      <c r="S174" t="s">
        <v>372</v>
      </c>
    </row>
    <row r="175" spans="1:19">
      <c r="A175" s="1" t="s">
        <v>373</v>
      </c>
      <c r="B175" s="1">
        <v>0.64900000000000002</v>
      </c>
      <c r="C175" s="1" t="s">
        <v>374</v>
      </c>
      <c r="D175" s="1">
        <f t="shared" si="6"/>
        <v>5375</v>
      </c>
      <c r="E175" s="3">
        <f t="shared" si="7"/>
        <v>2687</v>
      </c>
      <c r="F175" s="1">
        <f t="shared" si="8"/>
        <v>0.81953500000000001</v>
      </c>
      <c r="G175" s="1">
        <v>1.64</v>
      </c>
      <c r="H175" s="1">
        <v>5375</v>
      </c>
      <c r="S175" t="s">
        <v>375</v>
      </c>
    </row>
    <row r="176" spans="1:19">
      <c r="A176" s="1" t="s">
        <v>376</v>
      </c>
      <c r="B176" s="1">
        <v>0.59</v>
      </c>
      <c r="C176" s="1" t="s">
        <v>377</v>
      </c>
      <c r="D176" s="1">
        <f t="shared" si="6"/>
        <v>4479</v>
      </c>
      <c r="E176" s="3">
        <f t="shared" si="7"/>
        <v>2239</v>
      </c>
      <c r="F176" s="1">
        <f t="shared" si="8"/>
        <v>0.68289499999999992</v>
      </c>
      <c r="G176" s="1">
        <v>1.367</v>
      </c>
      <c r="H176" s="1">
        <v>4479</v>
      </c>
      <c r="S176" t="s">
        <v>378</v>
      </c>
    </row>
    <row r="177" spans="1:19">
      <c r="A177" s="1" t="s">
        <v>379</v>
      </c>
      <c r="B177" s="1">
        <v>0.53400000000000003</v>
      </c>
      <c r="C177" s="1" t="s">
        <v>380</v>
      </c>
      <c r="D177" s="1">
        <f t="shared" si="6"/>
        <v>3903</v>
      </c>
      <c r="E177" s="3">
        <f t="shared" si="7"/>
        <v>1951</v>
      </c>
      <c r="F177" s="1">
        <f t="shared" si="8"/>
        <v>0.595055</v>
      </c>
      <c r="G177" s="1">
        <v>1.1910000000000001</v>
      </c>
      <c r="H177" s="1">
        <v>3903</v>
      </c>
      <c r="S177" t="s">
        <v>381</v>
      </c>
    </row>
    <row r="178" spans="1:19">
      <c r="A178" s="1" t="s">
        <v>382</v>
      </c>
      <c r="B178" s="1">
        <v>0.48</v>
      </c>
      <c r="C178" s="1" t="s">
        <v>383</v>
      </c>
      <c r="D178" s="1">
        <f t="shared" si="6"/>
        <v>4095</v>
      </c>
      <c r="E178" s="3">
        <f t="shared" si="7"/>
        <v>2047</v>
      </c>
      <c r="F178" s="1">
        <f t="shared" si="8"/>
        <v>0.62433499999999997</v>
      </c>
      <c r="G178" s="1">
        <v>1.25</v>
      </c>
      <c r="H178" s="1">
        <v>4095</v>
      </c>
      <c r="S178" t="s">
        <v>384</v>
      </c>
    </row>
    <row r="179" spans="1:19">
      <c r="A179" s="1" t="s">
        <v>385</v>
      </c>
      <c r="B179" s="1">
        <v>0.42899999999999999</v>
      </c>
      <c r="C179" s="1" t="s">
        <v>386</v>
      </c>
      <c r="D179" s="1">
        <f t="shared" si="6"/>
        <v>3247</v>
      </c>
      <c r="E179" s="3">
        <f t="shared" si="7"/>
        <v>1623</v>
      </c>
      <c r="F179" s="1">
        <f t="shared" si="8"/>
        <v>0.49501499999999998</v>
      </c>
      <c r="G179" s="1">
        <v>0.99099999999999999</v>
      </c>
      <c r="H179" s="1">
        <v>3247</v>
      </c>
      <c r="S179" t="s">
        <v>387</v>
      </c>
    </row>
    <row r="180" spans="1:19">
      <c r="A180" s="1" t="s">
        <v>388</v>
      </c>
      <c r="B180" s="1">
        <v>0.38100000000000001</v>
      </c>
      <c r="C180" s="1" t="s">
        <v>383</v>
      </c>
      <c r="D180" s="1">
        <f t="shared" si="6"/>
        <v>4095</v>
      </c>
      <c r="E180" s="3">
        <f t="shared" si="7"/>
        <v>2047</v>
      </c>
      <c r="F180" s="1">
        <f t="shared" si="8"/>
        <v>0.62433499999999997</v>
      </c>
      <c r="G180" s="1">
        <v>1.25</v>
      </c>
      <c r="H180" s="1">
        <v>4095</v>
      </c>
      <c r="S180" t="s">
        <v>389</v>
      </c>
    </row>
    <row r="181" spans="1:19">
      <c r="A181" s="2" t="s">
        <v>390</v>
      </c>
      <c r="B181" s="1">
        <v>0.33500000000000002</v>
      </c>
      <c r="C181" s="1" t="s">
        <v>391</v>
      </c>
      <c r="D181" s="1">
        <f t="shared" si="6"/>
        <v>2959</v>
      </c>
      <c r="E181" s="3">
        <f t="shared" si="7"/>
        <v>1479</v>
      </c>
      <c r="F181" s="1">
        <f t="shared" si="8"/>
        <v>0.45109499999999997</v>
      </c>
      <c r="G181" s="1">
        <v>0.90300000000000002</v>
      </c>
      <c r="H181" s="1">
        <v>2959</v>
      </c>
      <c r="S181" t="s">
        <v>392</v>
      </c>
    </row>
    <row r="182" spans="1:19">
      <c r="A182" s="1" t="s">
        <v>393</v>
      </c>
      <c r="B182" s="1">
        <v>0.29199999999999998</v>
      </c>
      <c r="C182" s="1" t="s">
        <v>394</v>
      </c>
      <c r="D182" s="1">
        <f t="shared" si="6"/>
        <v>2431</v>
      </c>
      <c r="E182" s="3">
        <f t="shared" si="7"/>
        <v>1215</v>
      </c>
      <c r="F182" s="1">
        <f t="shared" si="8"/>
        <v>0.37057499999999999</v>
      </c>
      <c r="G182" s="1">
        <v>0.74199999999999999</v>
      </c>
      <c r="H182" s="1">
        <v>2431</v>
      </c>
      <c r="S182" t="s">
        <v>395</v>
      </c>
    </row>
    <row r="183" spans="1:19">
      <c r="A183" s="2" t="s">
        <v>396</v>
      </c>
      <c r="B183" s="1">
        <v>0.252</v>
      </c>
      <c r="C183" s="1" t="s">
        <v>397</v>
      </c>
      <c r="D183" s="1">
        <f t="shared" si="6"/>
        <v>2047</v>
      </c>
      <c r="E183" s="3">
        <f t="shared" si="7"/>
        <v>1023</v>
      </c>
      <c r="F183" s="1">
        <f t="shared" si="8"/>
        <v>0.31201499999999999</v>
      </c>
      <c r="G183" s="1">
        <v>0.625</v>
      </c>
      <c r="H183" s="1">
        <v>2047</v>
      </c>
      <c r="S183" t="s">
        <v>398</v>
      </c>
    </row>
    <row r="184" spans="1:19">
      <c r="A184" s="2" t="s">
        <v>399</v>
      </c>
      <c r="B184" s="1">
        <v>0.215</v>
      </c>
      <c r="C184" s="1" t="s">
        <v>400</v>
      </c>
      <c r="D184" s="1">
        <f t="shared" si="6"/>
        <v>1783</v>
      </c>
      <c r="E184" s="3">
        <f t="shared" si="7"/>
        <v>891</v>
      </c>
      <c r="F184" s="1">
        <f t="shared" si="8"/>
        <v>0.27175499999999997</v>
      </c>
      <c r="G184" s="1">
        <v>0.54400000000000004</v>
      </c>
      <c r="H184" s="1">
        <v>1783</v>
      </c>
      <c r="S184" t="s">
        <v>401</v>
      </c>
    </row>
    <row r="185" spans="1:19">
      <c r="A185" s="1" t="s">
        <v>402</v>
      </c>
      <c r="B185" s="1">
        <v>0.18099999999999999</v>
      </c>
      <c r="C185" s="1" t="s">
        <v>403</v>
      </c>
      <c r="D185" s="1">
        <f t="shared" si="6"/>
        <v>1823</v>
      </c>
      <c r="E185" s="3">
        <f t="shared" si="7"/>
        <v>911</v>
      </c>
      <c r="F185" s="1">
        <f t="shared" si="8"/>
        <v>0.27785499999999996</v>
      </c>
      <c r="G185" s="1">
        <v>0.55600000000000005</v>
      </c>
      <c r="H185" s="1">
        <v>1823</v>
      </c>
      <c r="S185" t="s">
        <v>404</v>
      </c>
    </row>
    <row r="186" spans="1:19">
      <c r="A186" s="1" t="s">
        <v>405</v>
      </c>
      <c r="B186" s="1">
        <v>0.15</v>
      </c>
      <c r="C186" s="1" t="s">
        <v>406</v>
      </c>
      <c r="D186" s="1">
        <f t="shared" si="6"/>
        <v>1503</v>
      </c>
      <c r="E186" s="3">
        <f t="shared" si="7"/>
        <v>751</v>
      </c>
      <c r="F186" s="1">
        <f t="shared" si="8"/>
        <v>0.22905499999999998</v>
      </c>
      <c r="G186" s="1">
        <v>0.45900000000000002</v>
      </c>
      <c r="H186" s="1">
        <v>1503</v>
      </c>
      <c r="S186" t="s">
        <v>407</v>
      </c>
    </row>
    <row r="187" spans="1:19">
      <c r="A187" s="1" t="s">
        <v>408</v>
      </c>
      <c r="B187" s="1">
        <v>0.121</v>
      </c>
      <c r="C187" s="1" t="s">
        <v>409</v>
      </c>
      <c r="D187" s="1">
        <f t="shared" si="6"/>
        <v>1023</v>
      </c>
      <c r="E187" s="3">
        <f t="shared" si="7"/>
        <v>511</v>
      </c>
      <c r="F187" s="1">
        <f t="shared" si="8"/>
        <v>0.15585499999999999</v>
      </c>
      <c r="G187" s="1">
        <v>0.312</v>
      </c>
      <c r="H187" s="1">
        <v>1023</v>
      </c>
      <c r="S187" t="s">
        <v>410</v>
      </c>
    </row>
    <row r="188" spans="1:19">
      <c r="A188" s="2" t="s">
        <v>411</v>
      </c>
      <c r="B188" s="1">
        <v>9.6000000000000002E-2</v>
      </c>
      <c r="C188" s="1" t="s">
        <v>412</v>
      </c>
      <c r="D188" s="1">
        <f t="shared" si="6"/>
        <v>847</v>
      </c>
      <c r="E188" s="3">
        <f t="shared" si="7"/>
        <v>423</v>
      </c>
      <c r="F188" s="1">
        <f t="shared" si="8"/>
        <v>0.12901499999999999</v>
      </c>
      <c r="G188" s="1">
        <v>0.25800000000000001</v>
      </c>
      <c r="H188" s="1">
        <v>847</v>
      </c>
      <c r="S188" t="s">
        <v>413</v>
      </c>
    </row>
    <row r="189" spans="1:19">
      <c r="A189" s="2" t="s">
        <v>414</v>
      </c>
      <c r="B189" s="1">
        <v>7.3999999999999996E-2</v>
      </c>
      <c r="C189" s="1" t="s">
        <v>415</v>
      </c>
      <c r="D189" s="1">
        <f t="shared" si="6"/>
        <v>767</v>
      </c>
      <c r="E189" s="3">
        <f t="shared" si="7"/>
        <v>383</v>
      </c>
      <c r="F189" s="1">
        <f t="shared" si="8"/>
        <v>0.11681499999999999</v>
      </c>
      <c r="G189" s="1">
        <v>0.23400000000000001</v>
      </c>
      <c r="H189" s="1">
        <v>767</v>
      </c>
      <c r="S189" t="s">
        <v>416</v>
      </c>
    </row>
    <row r="190" spans="1:19">
      <c r="A190" s="2" t="s">
        <v>417</v>
      </c>
      <c r="B190" s="1">
        <v>5.3999999999999999E-2</v>
      </c>
      <c r="C190" s="1" t="s">
        <v>418</v>
      </c>
      <c r="D190" s="1">
        <f t="shared" si="6"/>
        <v>503</v>
      </c>
      <c r="E190" s="3">
        <f t="shared" si="7"/>
        <v>251</v>
      </c>
      <c r="F190" s="1">
        <f t="shared" si="8"/>
        <v>7.6554999999999998E-2</v>
      </c>
      <c r="G190" s="1">
        <v>0.154</v>
      </c>
      <c r="H190" s="1">
        <v>503</v>
      </c>
      <c r="S190" t="s">
        <v>419</v>
      </c>
    </row>
    <row r="191" spans="1:19">
      <c r="A191" s="1" t="s">
        <v>420</v>
      </c>
      <c r="B191" s="1">
        <v>3.7999999999999999E-2</v>
      </c>
      <c r="C191" s="1" t="s">
        <v>421</v>
      </c>
      <c r="D191" s="1">
        <f t="shared" si="6"/>
        <v>511</v>
      </c>
      <c r="E191" s="3">
        <f t="shared" si="7"/>
        <v>255</v>
      </c>
      <c r="F191" s="1">
        <f t="shared" si="8"/>
        <v>7.7774999999999997E-2</v>
      </c>
      <c r="G191" s="1">
        <v>0.156</v>
      </c>
      <c r="H191" s="1">
        <v>511</v>
      </c>
      <c r="S191" t="s">
        <v>422</v>
      </c>
    </row>
    <row r="192" spans="1:19">
      <c r="A192" s="1" t="s">
        <v>423</v>
      </c>
      <c r="B192" s="1">
        <v>2.4E-2</v>
      </c>
      <c r="C192" s="1" t="s">
        <v>424</v>
      </c>
      <c r="D192" s="1">
        <f t="shared" si="6"/>
        <v>255</v>
      </c>
      <c r="E192" s="3">
        <f t="shared" si="7"/>
        <v>127</v>
      </c>
      <c r="F192" s="1">
        <f t="shared" si="8"/>
        <v>3.8734999999999999E-2</v>
      </c>
      <c r="G192" s="1">
        <v>7.8E-2</v>
      </c>
      <c r="H192" s="1">
        <v>255</v>
      </c>
      <c r="S192" t="s">
        <v>425</v>
      </c>
    </row>
    <row r="193" spans="1:19">
      <c r="A193" s="2" t="s">
        <v>426</v>
      </c>
      <c r="B193" s="1">
        <v>1.2999999999999999E-2</v>
      </c>
      <c r="C193" s="1" t="s">
        <v>427</v>
      </c>
      <c r="D193" s="1">
        <f t="shared" si="6"/>
        <v>223</v>
      </c>
      <c r="E193" s="3">
        <f t="shared" si="7"/>
        <v>111</v>
      </c>
      <c r="F193" s="1">
        <f t="shared" si="8"/>
        <v>3.3854999999999996E-2</v>
      </c>
      <c r="G193" s="1">
        <v>6.8000000000000005E-2</v>
      </c>
      <c r="H193" s="1">
        <v>223</v>
      </c>
      <c r="S193" t="s">
        <v>428</v>
      </c>
    </row>
    <row r="194" spans="1:19">
      <c r="A194" s="2" t="s">
        <v>429</v>
      </c>
      <c r="B194" s="1">
        <v>6.0000000000000001E-3</v>
      </c>
      <c r="C194" s="1">
        <v>63</v>
      </c>
      <c r="D194" s="1">
        <f t="shared" si="6"/>
        <v>99</v>
      </c>
      <c r="E194" s="3">
        <f t="shared" si="7"/>
        <v>49</v>
      </c>
      <c r="F194" s="1">
        <f t="shared" si="8"/>
        <v>1.4945E-2</v>
      </c>
      <c r="G194" s="1">
        <v>0.03</v>
      </c>
      <c r="H194" s="1">
        <v>99</v>
      </c>
      <c r="S194" t="s">
        <v>430</v>
      </c>
    </row>
    <row r="195" spans="1:19">
      <c r="A195" s="2" t="s">
        <v>431</v>
      </c>
      <c r="B195" s="1">
        <v>1E-3</v>
      </c>
      <c r="C195" s="1">
        <v>33</v>
      </c>
      <c r="D195" s="1">
        <f t="shared" si="6"/>
        <v>51</v>
      </c>
      <c r="E195" s="3">
        <f t="shared" si="7"/>
        <v>25</v>
      </c>
      <c r="F195" s="1">
        <f t="shared" si="8"/>
        <v>7.6249999999999998E-3</v>
      </c>
      <c r="G195" s="1">
        <v>1.6E-2</v>
      </c>
      <c r="H195" s="1">
        <v>51</v>
      </c>
      <c r="S195" t="s">
        <v>432</v>
      </c>
    </row>
    <row r="196" spans="1:19">
      <c r="A196" s="2" t="s">
        <v>433</v>
      </c>
      <c r="B196" s="1">
        <v>0</v>
      </c>
      <c r="C196" s="1">
        <v>13</v>
      </c>
      <c r="D196" s="1">
        <f t="shared" si="6"/>
        <v>19</v>
      </c>
      <c r="E196" s="3">
        <f t="shared" si="7"/>
        <v>9</v>
      </c>
      <c r="F196" s="1">
        <f t="shared" si="8"/>
        <v>2.745E-3</v>
      </c>
      <c r="G196" s="1">
        <v>6.0000000000000001E-3</v>
      </c>
      <c r="H196" s="1">
        <v>19</v>
      </c>
      <c r="S196" t="s">
        <v>434</v>
      </c>
    </row>
    <row r="197" spans="1:19">
      <c r="A197" s="2" t="s">
        <v>431</v>
      </c>
      <c r="B197" s="1">
        <v>1E-3</v>
      </c>
      <c r="C197" s="1" t="s">
        <v>435</v>
      </c>
      <c r="D197" s="1">
        <f t="shared" si="6"/>
        <v>15</v>
      </c>
      <c r="E197" s="3">
        <f t="shared" si="7"/>
        <v>7</v>
      </c>
      <c r="F197" s="1">
        <f t="shared" si="8"/>
        <v>2.1349999999999997E-3</v>
      </c>
      <c r="G197" s="1">
        <v>5.0000000000000001E-3</v>
      </c>
      <c r="H197" s="1">
        <v>15</v>
      </c>
      <c r="S197" t="s">
        <v>436</v>
      </c>
    </row>
    <row r="198" spans="1:19">
      <c r="A198" s="2" t="s">
        <v>429</v>
      </c>
      <c r="B198" s="1">
        <v>6.0000000000000001E-3</v>
      </c>
      <c r="C198" s="1">
        <v>17</v>
      </c>
      <c r="D198" s="1">
        <f t="shared" ref="D198:D261" si="9">HEX2DEC(C198)</f>
        <v>23</v>
      </c>
      <c r="E198" s="3">
        <f t="shared" ref="E198:E261" si="10">_xlfn.BITRSHIFT(D198,1)</f>
        <v>11</v>
      </c>
      <c r="F198" s="1">
        <f t="shared" ref="F198:F261" si="11">E198*$F$2</f>
        <v>3.3549999999999999E-3</v>
      </c>
      <c r="G198" s="1">
        <v>7.0000000000000001E-3</v>
      </c>
      <c r="H198" s="1">
        <v>23</v>
      </c>
      <c r="S198" t="s">
        <v>437</v>
      </c>
    </row>
    <row r="199" spans="1:19">
      <c r="A199" s="2" t="s">
        <v>426</v>
      </c>
      <c r="B199" s="1">
        <v>1.2999999999999999E-2</v>
      </c>
      <c r="C199" s="1">
        <v>33</v>
      </c>
      <c r="D199" s="1">
        <f t="shared" si="9"/>
        <v>51</v>
      </c>
      <c r="E199" s="3">
        <f t="shared" si="10"/>
        <v>25</v>
      </c>
      <c r="F199" s="1">
        <f t="shared" si="11"/>
        <v>7.6249999999999998E-3</v>
      </c>
      <c r="G199" s="1">
        <v>1.6E-2</v>
      </c>
      <c r="H199" s="1">
        <v>51</v>
      </c>
      <c r="S199" t="s">
        <v>438</v>
      </c>
    </row>
    <row r="200" spans="1:19">
      <c r="A200" s="1" t="s">
        <v>423</v>
      </c>
      <c r="B200" s="1">
        <v>2.4E-2</v>
      </c>
      <c r="C200" s="1">
        <v>67</v>
      </c>
      <c r="D200" s="1">
        <f t="shared" si="9"/>
        <v>103</v>
      </c>
      <c r="E200" s="3">
        <f t="shared" si="10"/>
        <v>51</v>
      </c>
      <c r="F200" s="1">
        <f t="shared" si="11"/>
        <v>1.5554999999999999E-2</v>
      </c>
      <c r="G200" s="1">
        <v>3.1E-2</v>
      </c>
      <c r="H200" s="1">
        <v>103</v>
      </c>
      <c r="S200" t="s">
        <v>439</v>
      </c>
    </row>
    <row r="201" spans="1:19">
      <c r="A201" s="1" t="s">
        <v>420</v>
      </c>
      <c r="B201" s="1">
        <v>3.7999999999999999E-2</v>
      </c>
      <c r="C201" s="1" t="s">
        <v>440</v>
      </c>
      <c r="D201" s="1">
        <f t="shared" si="9"/>
        <v>239</v>
      </c>
      <c r="E201" s="3">
        <f t="shared" si="10"/>
        <v>119</v>
      </c>
      <c r="F201" s="1">
        <f t="shared" si="11"/>
        <v>3.6295000000000001E-2</v>
      </c>
      <c r="G201" s="1">
        <v>7.2999999999999995E-2</v>
      </c>
      <c r="H201" s="1">
        <v>239</v>
      </c>
      <c r="S201" t="s">
        <v>441</v>
      </c>
    </row>
    <row r="202" spans="1:19">
      <c r="A202" s="2" t="s">
        <v>417</v>
      </c>
      <c r="B202" s="1">
        <v>5.3999999999999999E-2</v>
      </c>
      <c r="C202" s="1" t="s">
        <v>424</v>
      </c>
      <c r="D202" s="1">
        <f t="shared" si="9"/>
        <v>255</v>
      </c>
      <c r="E202" s="3">
        <f t="shared" si="10"/>
        <v>127</v>
      </c>
      <c r="F202" s="1">
        <f t="shared" si="11"/>
        <v>3.8734999999999999E-2</v>
      </c>
      <c r="G202" s="1">
        <v>7.8E-2</v>
      </c>
      <c r="H202" s="1">
        <v>255</v>
      </c>
      <c r="S202" t="s">
        <v>442</v>
      </c>
    </row>
    <row r="203" spans="1:19">
      <c r="A203" s="2" t="s">
        <v>443</v>
      </c>
      <c r="B203" s="1">
        <v>7.3999999999999996E-2</v>
      </c>
      <c r="C203" s="1" t="s">
        <v>421</v>
      </c>
      <c r="D203" s="1">
        <f t="shared" si="9"/>
        <v>511</v>
      </c>
      <c r="E203" s="3">
        <f t="shared" si="10"/>
        <v>255</v>
      </c>
      <c r="F203" s="1">
        <f t="shared" si="11"/>
        <v>7.7774999999999997E-2</v>
      </c>
      <c r="G203" s="1">
        <v>0.156</v>
      </c>
      <c r="H203" s="1">
        <v>511</v>
      </c>
      <c r="S203" t="s">
        <v>444</v>
      </c>
    </row>
    <row r="204" spans="1:19">
      <c r="A204" s="2" t="s">
        <v>411</v>
      </c>
      <c r="B204" s="1">
        <v>9.6000000000000002E-2</v>
      </c>
      <c r="C204" s="1" t="s">
        <v>421</v>
      </c>
      <c r="D204" s="1">
        <f t="shared" si="9"/>
        <v>511</v>
      </c>
      <c r="E204" s="3">
        <f t="shared" si="10"/>
        <v>255</v>
      </c>
      <c r="F204" s="1">
        <f t="shared" si="11"/>
        <v>7.7774999999999997E-2</v>
      </c>
      <c r="G204" s="1">
        <v>0.156</v>
      </c>
      <c r="H204" s="1">
        <v>511</v>
      </c>
      <c r="S204" t="s">
        <v>445</v>
      </c>
    </row>
    <row r="205" spans="1:19">
      <c r="A205" s="1" t="s">
        <v>408</v>
      </c>
      <c r="B205" s="1">
        <v>0.121</v>
      </c>
      <c r="C205" s="1" t="s">
        <v>415</v>
      </c>
      <c r="D205" s="1">
        <f t="shared" si="9"/>
        <v>767</v>
      </c>
      <c r="E205" s="3">
        <f t="shared" si="10"/>
        <v>383</v>
      </c>
      <c r="F205" s="1">
        <f t="shared" si="11"/>
        <v>0.11681499999999999</v>
      </c>
      <c r="G205" s="1">
        <v>0.23400000000000001</v>
      </c>
      <c r="H205" s="1">
        <v>767</v>
      </c>
      <c r="S205" t="s">
        <v>446</v>
      </c>
    </row>
    <row r="206" spans="1:19">
      <c r="A206" s="1" t="s">
        <v>405</v>
      </c>
      <c r="B206" s="1">
        <v>0.15</v>
      </c>
      <c r="C206" s="1" t="s">
        <v>447</v>
      </c>
      <c r="D206" s="1">
        <f t="shared" si="9"/>
        <v>863</v>
      </c>
      <c r="E206" s="3">
        <f t="shared" si="10"/>
        <v>431</v>
      </c>
      <c r="F206" s="1">
        <f t="shared" si="11"/>
        <v>0.13145499999999999</v>
      </c>
      <c r="G206" s="1">
        <v>0.26300000000000001</v>
      </c>
      <c r="H206" s="1">
        <v>863</v>
      </c>
      <c r="S206" t="s">
        <v>448</v>
      </c>
    </row>
    <row r="207" spans="1:19">
      <c r="A207" s="1" t="s">
        <v>402</v>
      </c>
      <c r="B207" s="1">
        <v>0.18099999999999999</v>
      </c>
      <c r="C207" s="1" t="s">
        <v>409</v>
      </c>
      <c r="D207" s="1">
        <f t="shared" si="9"/>
        <v>1023</v>
      </c>
      <c r="E207" s="3">
        <f t="shared" si="10"/>
        <v>511</v>
      </c>
      <c r="F207" s="1">
        <f t="shared" si="11"/>
        <v>0.15585499999999999</v>
      </c>
      <c r="G207" s="1">
        <v>0.312</v>
      </c>
      <c r="H207" s="1">
        <v>1023</v>
      </c>
      <c r="S207" t="s">
        <v>449</v>
      </c>
    </row>
    <row r="208" spans="1:19">
      <c r="A208" s="2" t="s">
        <v>399</v>
      </c>
      <c r="B208" s="1">
        <v>0.215</v>
      </c>
      <c r="C208" s="1" t="s">
        <v>406</v>
      </c>
      <c r="D208" s="1">
        <f t="shared" si="9"/>
        <v>1503</v>
      </c>
      <c r="E208" s="3">
        <f t="shared" si="10"/>
        <v>751</v>
      </c>
      <c r="F208" s="1">
        <f t="shared" si="11"/>
        <v>0.22905499999999998</v>
      </c>
      <c r="G208" s="1">
        <v>0.45900000000000002</v>
      </c>
      <c r="H208" s="1">
        <v>1503</v>
      </c>
      <c r="S208" t="s">
        <v>450</v>
      </c>
    </row>
    <row r="209" spans="1:19">
      <c r="A209" s="2" t="s">
        <v>396</v>
      </c>
      <c r="B209" s="1">
        <v>0.252</v>
      </c>
      <c r="C209" s="1" t="s">
        <v>403</v>
      </c>
      <c r="D209" s="1">
        <f t="shared" si="9"/>
        <v>1823</v>
      </c>
      <c r="E209" s="3">
        <f t="shared" si="10"/>
        <v>911</v>
      </c>
      <c r="F209" s="1">
        <f t="shared" si="11"/>
        <v>0.27785499999999996</v>
      </c>
      <c r="G209" s="1">
        <v>0.55600000000000005</v>
      </c>
      <c r="H209" s="1">
        <v>1823</v>
      </c>
      <c r="S209" t="s">
        <v>451</v>
      </c>
    </row>
    <row r="210" spans="1:19">
      <c r="A210" s="1" t="s">
        <v>393</v>
      </c>
      <c r="B210" s="1">
        <v>0.29199999999999998</v>
      </c>
      <c r="C210" s="1" t="s">
        <v>452</v>
      </c>
      <c r="D210" s="1">
        <f t="shared" si="9"/>
        <v>1791</v>
      </c>
      <c r="E210" s="3">
        <f t="shared" si="10"/>
        <v>895</v>
      </c>
      <c r="F210" s="1">
        <f t="shared" si="11"/>
        <v>0.27297499999999997</v>
      </c>
      <c r="G210" s="1">
        <v>0.54700000000000004</v>
      </c>
      <c r="H210" s="1">
        <v>1791</v>
      </c>
      <c r="S210" t="s">
        <v>453</v>
      </c>
    </row>
    <row r="211" spans="1:19">
      <c r="A211" s="2" t="s">
        <v>390</v>
      </c>
      <c r="B211" s="1">
        <v>0.33500000000000002</v>
      </c>
      <c r="C211" s="1">
        <v>783</v>
      </c>
      <c r="D211" s="1">
        <f t="shared" si="9"/>
        <v>1923</v>
      </c>
      <c r="E211" s="3">
        <f t="shared" si="10"/>
        <v>961</v>
      </c>
      <c r="F211" s="1">
        <f t="shared" si="11"/>
        <v>0.293105</v>
      </c>
      <c r="G211" s="1">
        <v>0.58699999999999997</v>
      </c>
      <c r="H211" s="1">
        <v>1923</v>
      </c>
      <c r="S211" t="s">
        <v>454</v>
      </c>
    </row>
    <row r="212" spans="1:19">
      <c r="A212" s="1" t="s">
        <v>388</v>
      </c>
      <c r="B212" s="1">
        <v>0.38100000000000001</v>
      </c>
      <c r="C212" s="1" t="s">
        <v>455</v>
      </c>
      <c r="D212" s="1">
        <f t="shared" si="9"/>
        <v>2415</v>
      </c>
      <c r="E212" s="3">
        <f t="shared" si="10"/>
        <v>1207</v>
      </c>
      <c r="F212" s="1">
        <f t="shared" si="11"/>
        <v>0.36813499999999999</v>
      </c>
      <c r="G212" s="1">
        <v>0.73699999999999999</v>
      </c>
      <c r="H212" s="1">
        <v>2415</v>
      </c>
      <c r="S212" t="s">
        <v>456</v>
      </c>
    </row>
    <row r="213" spans="1:19">
      <c r="A213" s="1" t="s">
        <v>385</v>
      </c>
      <c r="B213" s="1">
        <v>0.42899999999999999</v>
      </c>
      <c r="C213" s="1" t="s">
        <v>391</v>
      </c>
      <c r="D213" s="1">
        <f t="shared" si="9"/>
        <v>2959</v>
      </c>
      <c r="E213" s="3">
        <f t="shared" si="10"/>
        <v>1479</v>
      </c>
      <c r="F213" s="1">
        <f t="shared" si="11"/>
        <v>0.45109499999999997</v>
      </c>
      <c r="G213" s="1">
        <v>0.90300000000000002</v>
      </c>
      <c r="H213" s="1">
        <v>2959</v>
      </c>
      <c r="S213" t="s">
        <v>457</v>
      </c>
    </row>
    <row r="214" spans="1:19">
      <c r="A214" s="1" t="s">
        <v>382</v>
      </c>
      <c r="B214" s="1">
        <v>0.48</v>
      </c>
      <c r="C214" s="1" t="s">
        <v>383</v>
      </c>
      <c r="D214" s="1">
        <f t="shared" si="9"/>
        <v>4095</v>
      </c>
      <c r="E214" s="3">
        <f t="shared" si="10"/>
        <v>2047</v>
      </c>
      <c r="F214" s="1">
        <f t="shared" si="11"/>
        <v>0.62433499999999997</v>
      </c>
      <c r="G214" s="1">
        <v>1.25</v>
      </c>
      <c r="H214" s="1">
        <v>4095</v>
      </c>
      <c r="S214" t="s">
        <v>384</v>
      </c>
    </row>
    <row r="215" spans="1:19">
      <c r="A215" s="1" t="s">
        <v>379</v>
      </c>
      <c r="B215" s="1">
        <v>0.53400000000000003</v>
      </c>
      <c r="C215" s="1" t="s">
        <v>458</v>
      </c>
      <c r="D215" s="1">
        <f t="shared" si="9"/>
        <v>3263</v>
      </c>
      <c r="E215" s="3">
        <f t="shared" si="10"/>
        <v>1631</v>
      </c>
      <c r="F215" s="1">
        <f t="shared" si="11"/>
        <v>0.49745499999999998</v>
      </c>
      <c r="G215" s="1">
        <v>0.996</v>
      </c>
      <c r="H215" s="1">
        <v>3263</v>
      </c>
      <c r="S215" t="s">
        <v>459</v>
      </c>
    </row>
    <row r="216" spans="1:19">
      <c r="A216" s="1" t="s">
        <v>376</v>
      </c>
      <c r="B216" s="1">
        <v>0.59</v>
      </c>
      <c r="C216" s="1" t="s">
        <v>383</v>
      </c>
      <c r="D216" s="1">
        <f t="shared" si="9"/>
        <v>4095</v>
      </c>
      <c r="E216" s="3">
        <f t="shared" si="10"/>
        <v>2047</v>
      </c>
      <c r="F216" s="1">
        <f t="shared" si="11"/>
        <v>0.62433499999999997</v>
      </c>
      <c r="G216" s="1">
        <v>1.25</v>
      </c>
      <c r="H216" s="1">
        <v>4095</v>
      </c>
      <c r="S216" t="s">
        <v>460</v>
      </c>
    </row>
    <row r="217" spans="1:19">
      <c r="A217" s="1" t="s">
        <v>373</v>
      </c>
      <c r="B217" s="1">
        <v>0.64900000000000002</v>
      </c>
      <c r="C217" s="1" t="s">
        <v>380</v>
      </c>
      <c r="D217" s="1">
        <f t="shared" si="9"/>
        <v>3903</v>
      </c>
      <c r="E217" s="3">
        <f t="shared" si="10"/>
        <v>1951</v>
      </c>
      <c r="F217" s="1">
        <f t="shared" si="11"/>
        <v>0.595055</v>
      </c>
      <c r="G217" s="1">
        <v>1.1910000000000001</v>
      </c>
      <c r="H217" s="1">
        <v>3903</v>
      </c>
      <c r="S217" t="s">
        <v>461</v>
      </c>
    </row>
    <row r="218" spans="1:19">
      <c r="A218" s="1">
        <v>1235</v>
      </c>
      <c r="B218" s="1">
        <v>0.71099999999999997</v>
      </c>
      <c r="C218" s="1" t="s">
        <v>462</v>
      </c>
      <c r="D218" s="1">
        <f t="shared" si="9"/>
        <v>4495</v>
      </c>
      <c r="E218" s="3">
        <f t="shared" si="10"/>
        <v>2247</v>
      </c>
      <c r="F218" s="1">
        <f t="shared" si="11"/>
        <v>0.68533499999999992</v>
      </c>
      <c r="G218" s="1">
        <v>1.3720000000000001</v>
      </c>
      <c r="H218" s="1">
        <v>4495</v>
      </c>
      <c r="S218" t="s">
        <v>463</v>
      </c>
    </row>
    <row r="219" spans="1:19">
      <c r="A219" s="1" t="s">
        <v>368</v>
      </c>
      <c r="B219" s="1">
        <v>0.77600000000000002</v>
      </c>
      <c r="C219" s="1" t="s">
        <v>464</v>
      </c>
      <c r="D219" s="1">
        <f t="shared" si="9"/>
        <v>5327</v>
      </c>
      <c r="E219" s="3">
        <f t="shared" si="10"/>
        <v>2663</v>
      </c>
      <c r="F219" s="1">
        <f t="shared" si="11"/>
        <v>0.81221500000000002</v>
      </c>
      <c r="G219" s="1">
        <v>1.6259999999999999</v>
      </c>
      <c r="H219" s="1">
        <v>5327</v>
      </c>
      <c r="S219" t="s">
        <v>465</v>
      </c>
    </row>
    <row r="220" spans="1:19">
      <c r="A220" s="1">
        <v>1592</v>
      </c>
      <c r="B220" s="1">
        <v>0.84299999999999997</v>
      </c>
      <c r="C220" s="1" t="s">
        <v>371</v>
      </c>
      <c r="D220" s="1">
        <f t="shared" si="9"/>
        <v>6143</v>
      </c>
      <c r="E220" s="3">
        <f t="shared" si="10"/>
        <v>3071</v>
      </c>
      <c r="F220" s="1">
        <f t="shared" si="11"/>
        <v>0.9366549999999999</v>
      </c>
      <c r="G220" s="1">
        <v>1.875</v>
      </c>
      <c r="H220" s="1">
        <v>6143</v>
      </c>
      <c r="S220" t="s">
        <v>466</v>
      </c>
    </row>
    <row r="221" spans="1:19">
      <c r="A221" s="1">
        <v>1759</v>
      </c>
      <c r="B221" s="1">
        <v>0.91200000000000003</v>
      </c>
      <c r="C221" s="1" t="s">
        <v>369</v>
      </c>
      <c r="D221" s="1">
        <f t="shared" si="9"/>
        <v>7807</v>
      </c>
      <c r="E221" s="3">
        <f t="shared" si="10"/>
        <v>3903</v>
      </c>
      <c r="F221" s="1">
        <f t="shared" si="11"/>
        <v>1.190415</v>
      </c>
      <c r="G221" s="1">
        <v>2.383</v>
      </c>
      <c r="H221" s="1">
        <v>7807</v>
      </c>
      <c r="S221" t="s">
        <v>467</v>
      </c>
    </row>
    <row r="222" spans="1:19">
      <c r="A222" s="1">
        <v>1930</v>
      </c>
      <c r="B222" s="1">
        <v>0.98399999999999999</v>
      </c>
      <c r="C222" s="1" t="s">
        <v>366</v>
      </c>
      <c r="D222" s="1">
        <f t="shared" si="9"/>
        <v>8127</v>
      </c>
      <c r="E222" s="3">
        <f t="shared" si="10"/>
        <v>4063</v>
      </c>
      <c r="F222" s="1">
        <f t="shared" si="11"/>
        <v>1.239215</v>
      </c>
      <c r="G222" s="1">
        <v>2.48</v>
      </c>
      <c r="H222" s="1">
        <v>8127</v>
      </c>
      <c r="S222" t="s">
        <v>468</v>
      </c>
    </row>
    <row r="223" spans="1:19">
      <c r="A223" s="1" t="s">
        <v>360</v>
      </c>
      <c r="B223" s="1">
        <v>1.0580000000000001</v>
      </c>
      <c r="C223" s="1" t="s">
        <v>364</v>
      </c>
      <c r="D223" s="1">
        <f t="shared" si="9"/>
        <v>6847</v>
      </c>
      <c r="E223" s="3">
        <f t="shared" si="10"/>
        <v>3423</v>
      </c>
      <c r="F223" s="1">
        <f t="shared" si="11"/>
        <v>1.0440149999999999</v>
      </c>
      <c r="G223" s="1">
        <v>2.09</v>
      </c>
      <c r="H223" s="1">
        <v>6847</v>
      </c>
      <c r="S223" t="s">
        <v>469</v>
      </c>
    </row>
    <row r="224" spans="1:19">
      <c r="A224" s="1" t="s">
        <v>357</v>
      </c>
      <c r="B224" s="1">
        <v>1.135</v>
      </c>
      <c r="C224" s="1" t="s">
        <v>362</v>
      </c>
      <c r="D224" s="1">
        <f t="shared" si="9"/>
        <v>7743</v>
      </c>
      <c r="E224" s="3">
        <f t="shared" si="10"/>
        <v>3871</v>
      </c>
      <c r="F224" s="1">
        <f t="shared" si="11"/>
        <v>1.180655</v>
      </c>
      <c r="G224" s="1">
        <v>2.363</v>
      </c>
      <c r="H224" s="1">
        <v>7743</v>
      </c>
      <c r="S224" t="s">
        <v>470</v>
      </c>
    </row>
    <row r="225" spans="1:19">
      <c r="A225" s="1" t="s">
        <v>354</v>
      </c>
      <c r="B225" s="1">
        <v>1.214</v>
      </c>
      <c r="C225" s="1">
        <v>10000000</v>
      </c>
      <c r="D225" s="1">
        <f t="shared" si="9"/>
        <v>268435456</v>
      </c>
      <c r="E225" s="3">
        <f t="shared" si="10"/>
        <v>134217728</v>
      </c>
      <c r="G225" s="1">
        <v>2.3460000000000001</v>
      </c>
      <c r="H225" s="1">
        <v>7687</v>
      </c>
      <c r="S225" t="s">
        <v>471</v>
      </c>
    </row>
    <row r="226" spans="1:19">
      <c r="A226" s="1">
        <v>2128</v>
      </c>
      <c r="B226" s="1">
        <v>1.2949999999999999</v>
      </c>
      <c r="C226" s="1" t="s">
        <v>358</v>
      </c>
      <c r="D226" s="1">
        <f t="shared" si="9"/>
        <v>7951</v>
      </c>
      <c r="E226" s="3">
        <f t="shared" si="10"/>
        <v>3975</v>
      </c>
      <c r="F226" s="1">
        <f t="shared" si="11"/>
        <v>1.212375</v>
      </c>
      <c r="G226" s="1">
        <v>2.4260000000000002</v>
      </c>
      <c r="H226" s="1">
        <v>7951</v>
      </c>
      <c r="S226" t="s">
        <v>472</v>
      </c>
    </row>
    <row r="227" spans="1:19">
      <c r="A227" s="1" t="s">
        <v>349</v>
      </c>
      <c r="B227" s="1">
        <v>1.379</v>
      </c>
      <c r="C227" s="1" t="s">
        <v>355</v>
      </c>
      <c r="D227" s="1">
        <f t="shared" si="9"/>
        <v>8815</v>
      </c>
      <c r="E227" s="3">
        <f t="shared" si="10"/>
        <v>4407</v>
      </c>
      <c r="F227" s="1">
        <f t="shared" si="11"/>
        <v>1.3441349999999999</v>
      </c>
      <c r="G227" s="1">
        <v>2.69</v>
      </c>
      <c r="H227" s="1">
        <v>8815</v>
      </c>
      <c r="S227" t="s">
        <v>473</v>
      </c>
    </row>
    <row r="228" spans="1:19">
      <c r="A228" s="1" t="s">
        <v>346</v>
      </c>
      <c r="B228" s="1">
        <v>1.464</v>
      </c>
      <c r="C228" s="1" t="s">
        <v>474</v>
      </c>
      <c r="D228" s="1">
        <f t="shared" si="9"/>
        <v>9983</v>
      </c>
      <c r="E228" s="3">
        <f t="shared" si="10"/>
        <v>4991</v>
      </c>
      <c r="F228" s="1">
        <f t="shared" si="11"/>
        <v>1.5222549999999999</v>
      </c>
      <c r="G228" s="1">
        <v>3.0470000000000002</v>
      </c>
      <c r="H228" s="1">
        <v>9983</v>
      </c>
      <c r="S228" t="s">
        <v>475</v>
      </c>
    </row>
    <row r="229" spans="1:19">
      <c r="A229" s="1" t="s">
        <v>343</v>
      </c>
      <c r="B229" s="1">
        <v>1.552</v>
      </c>
      <c r="C229" s="1" t="s">
        <v>350</v>
      </c>
      <c r="D229" s="1">
        <f t="shared" si="9"/>
        <v>12287</v>
      </c>
      <c r="E229" s="3">
        <f t="shared" si="10"/>
        <v>6143</v>
      </c>
      <c r="F229" s="1">
        <f t="shared" si="11"/>
        <v>1.8736149999999998</v>
      </c>
      <c r="G229" s="1">
        <v>3.75</v>
      </c>
      <c r="H229" s="1">
        <v>12287</v>
      </c>
      <c r="S229" t="s">
        <v>476</v>
      </c>
    </row>
    <row r="230" spans="1:19">
      <c r="A230" s="1" t="s">
        <v>340</v>
      </c>
      <c r="B230" s="1">
        <v>1.6419999999999999</v>
      </c>
      <c r="C230" s="1" t="s">
        <v>350</v>
      </c>
      <c r="D230" s="1">
        <f t="shared" si="9"/>
        <v>12287</v>
      </c>
      <c r="E230" s="3">
        <f t="shared" si="10"/>
        <v>6143</v>
      </c>
      <c r="F230" s="1">
        <f t="shared" si="11"/>
        <v>1.8736149999999998</v>
      </c>
      <c r="G230" s="1">
        <v>3.75</v>
      </c>
      <c r="H230" s="1">
        <v>12287</v>
      </c>
      <c r="S230" t="s">
        <v>477</v>
      </c>
    </row>
    <row r="231" spans="1:19">
      <c r="A231" s="1" t="s">
        <v>337</v>
      </c>
      <c r="B231" s="1">
        <v>1.734</v>
      </c>
      <c r="C231" s="1" t="s">
        <v>478</v>
      </c>
      <c r="D231" s="1">
        <f t="shared" si="9"/>
        <v>14303</v>
      </c>
      <c r="E231" s="3">
        <f t="shared" si="10"/>
        <v>7151</v>
      </c>
      <c r="F231" s="1">
        <f t="shared" si="11"/>
        <v>2.1810549999999997</v>
      </c>
      <c r="G231" s="1">
        <v>4.3650000000000002</v>
      </c>
      <c r="H231" s="1">
        <v>14303</v>
      </c>
      <c r="S231" t="s">
        <v>479</v>
      </c>
    </row>
    <row r="232" spans="1:19">
      <c r="A232" s="1" t="s">
        <v>334</v>
      </c>
      <c r="B232" s="1">
        <v>1.8280000000000001</v>
      </c>
      <c r="C232" s="1" t="s">
        <v>341</v>
      </c>
      <c r="D232" s="1">
        <f t="shared" si="9"/>
        <v>14719</v>
      </c>
      <c r="E232" s="3">
        <f t="shared" si="10"/>
        <v>7359</v>
      </c>
      <c r="F232" s="1">
        <f t="shared" si="11"/>
        <v>2.2444949999999997</v>
      </c>
      <c r="G232" s="1">
        <v>4.492</v>
      </c>
      <c r="H232" s="1">
        <v>14719</v>
      </c>
      <c r="S232" t="s">
        <v>480</v>
      </c>
    </row>
    <row r="233" spans="1:19">
      <c r="A233" s="1" t="s">
        <v>331</v>
      </c>
      <c r="B233" s="1">
        <v>1.9239999999999999</v>
      </c>
      <c r="C233" s="1" t="s">
        <v>338</v>
      </c>
      <c r="D233" s="1">
        <f t="shared" si="9"/>
        <v>16383</v>
      </c>
      <c r="E233" s="3">
        <f t="shared" si="10"/>
        <v>8191</v>
      </c>
      <c r="F233" s="1">
        <f t="shared" si="11"/>
        <v>2.4982549999999999</v>
      </c>
      <c r="G233" s="1">
        <v>5</v>
      </c>
      <c r="H233" s="1">
        <v>16383</v>
      </c>
      <c r="S233" t="s">
        <v>481</v>
      </c>
    </row>
    <row r="234" spans="1:19">
      <c r="A234" s="1" t="s">
        <v>328</v>
      </c>
      <c r="B234" s="1">
        <v>2.0209999999999999</v>
      </c>
      <c r="C234" s="1" t="s">
        <v>335</v>
      </c>
      <c r="D234" s="1">
        <f t="shared" si="9"/>
        <v>12991</v>
      </c>
      <c r="E234" s="3">
        <f t="shared" si="10"/>
        <v>6495</v>
      </c>
      <c r="F234" s="1">
        <f t="shared" si="11"/>
        <v>1.9809749999999999</v>
      </c>
      <c r="G234" s="1">
        <v>3.9649999999999999</v>
      </c>
      <c r="H234" s="1">
        <v>12991</v>
      </c>
      <c r="S234" t="s">
        <v>482</v>
      </c>
    </row>
    <row r="235" spans="1:19">
      <c r="A235" s="1" t="s">
        <v>325</v>
      </c>
      <c r="B235" s="1">
        <v>2.121</v>
      </c>
      <c r="C235" s="1" t="s">
        <v>483</v>
      </c>
      <c r="D235" s="1">
        <f t="shared" si="9"/>
        <v>14271</v>
      </c>
      <c r="E235" s="3">
        <f t="shared" si="10"/>
        <v>7135</v>
      </c>
      <c r="F235" s="1">
        <f t="shared" si="11"/>
        <v>2.1761749999999997</v>
      </c>
      <c r="G235" s="1">
        <v>4.3550000000000004</v>
      </c>
      <c r="H235" s="1">
        <v>14271</v>
      </c>
      <c r="S235" t="s">
        <v>484</v>
      </c>
    </row>
    <row r="236" spans="1:19">
      <c r="A236" s="1">
        <v>3800</v>
      </c>
      <c r="B236" s="1">
        <v>2.222</v>
      </c>
      <c r="C236" s="1" t="s">
        <v>329</v>
      </c>
      <c r="D236" s="1">
        <f t="shared" si="9"/>
        <v>15615</v>
      </c>
      <c r="E236" s="3">
        <f t="shared" si="10"/>
        <v>7807</v>
      </c>
      <c r="F236" s="1">
        <f t="shared" si="11"/>
        <v>2.381135</v>
      </c>
      <c r="G236" s="1">
        <v>4.7649999999999997</v>
      </c>
      <c r="H236" s="1">
        <v>15615</v>
      </c>
      <c r="S236" t="s">
        <v>485</v>
      </c>
    </row>
    <row r="237" spans="1:19">
      <c r="A237" s="1" t="s">
        <v>320</v>
      </c>
      <c r="B237" s="1">
        <v>2.3250000000000002</v>
      </c>
      <c r="C237" s="1" t="s">
        <v>326</v>
      </c>
      <c r="D237" s="1">
        <f t="shared" si="9"/>
        <v>14735</v>
      </c>
      <c r="E237" s="3">
        <f t="shared" si="10"/>
        <v>7367</v>
      </c>
      <c r="F237" s="1">
        <f t="shared" si="11"/>
        <v>2.2469349999999997</v>
      </c>
      <c r="G237" s="1">
        <v>4.4969999999999999</v>
      </c>
      <c r="H237" s="1">
        <v>14735</v>
      </c>
      <c r="S237" t="s">
        <v>486</v>
      </c>
    </row>
    <row r="238" spans="1:19">
      <c r="A238" s="2" t="s">
        <v>317</v>
      </c>
      <c r="B238" s="1">
        <v>2.4289999999999998</v>
      </c>
      <c r="C238" s="1" t="s">
        <v>487</v>
      </c>
      <c r="D238" s="1">
        <f t="shared" si="9"/>
        <v>16319</v>
      </c>
      <c r="E238" s="3">
        <f t="shared" si="10"/>
        <v>8159</v>
      </c>
      <c r="F238" s="1">
        <f t="shared" si="11"/>
        <v>2.4884949999999999</v>
      </c>
      <c r="G238" s="1">
        <v>4.9800000000000004</v>
      </c>
      <c r="H238" s="1">
        <v>16319</v>
      </c>
      <c r="S238" t="s">
        <v>488</v>
      </c>
    </row>
    <row r="239" spans="1:19">
      <c r="A239" s="2" t="s">
        <v>315</v>
      </c>
      <c r="B239" s="1">
        <v>2.5350000000000001</v>
      </c>
      <c r="C239" s="2" t="s">
        <v>489</v>
      </c>
      <c r="D239" s="1" t="e">
        <f t="shared" si="9"/>
        <v>#NUM!</v>
      </c>
      <c r="E239" s="3" t="e">
        <f t="shared" si="10"/>
        <v>#NUM!</v>
      </c>
      <c r="F239" s="1" t="e">
        <f t="shared" si="11"/>
        <v>#NUM!</v>
      </c>
      <c r="G239" s="1">
        <v>4.8559999999999999</v>
      </c>
      <c r="H239" s="1">
        <v>15911</v>
      </c>
      <c r="S239" t="s">
        <v>490</v>
      </c>
    </row>
    <row r="240" spans="1:19">
      <c r="A240" s="1" t="s">
        <v>312</v>
      </c>
      <c r="B240" s="1">
        <v>2.6429999999999998</v>
      </c>
      <c r="C240" s="1" t="s">
        <v>491</v>
      </c>
      <c r="D240" s="1">
        <f t="shared" si="9"/>
        <v>16799</v>
      </c>
      <c r="E240" s="3">
        <f t="shared" si="10"/>
        <v>8399</v>
      </c>
      <c r="F240" s="1">
        <f t="shared" si="11"/>
        <v>2.5616949999999998</v>
      </c>
      <c r="G240" s="1">
        <v>5.1269999999999998</v>
      </c>
      <c r="H240" s="1">
        <v>16799</v>
      </c>
      <c r="S240" t="s">
        <v>492</v>
      </c>
    </row>
    <row r="241" spans="1:19">
      <c r="A241" s="1">
        <v>4672</v>
      </c>
      <c r="B241" s="1">
        <v>2.7519999999999998</v>
      </c>
      <c r="C241" s="1" t="s">
        <v>493</v>
      </c>
      <c r="D241" s="1">
        <f t="shared" si="9"/>
        <v>18191</v>
      </c>
      <c r="E241" s="3">
        <f t="shared" si="10"/>
        <v>9095</v>
      </c>
      <c r="F241" s="1">
        <f t="shared" si="11"/>
        <v>2.7739750000000001</v>
      </c>
      <c r="G241" s="1">
        <v>5.5510000000000002</v>
      </c>
      <c r="H241" s="1">
        <v>18191</v>
      </c>
      <c r="S241" t="s">
        <v>494</v>
      </c>
    </row>
    <row r="242" spans="1:19">
      <c r="A242" s="1">
        <v>4945</v>
      </c>
      <c r="B242" s="1">
        <v>2.8620000000000001</v>
      </c>
      <c r="C242" s="1" t="s">
        <v>495</v>
      </c>
      <c r="D242" s="1">
        <f t="shared" si="9"/>
        <v>19839</v>
      </c>
      <c r="E242" s="3">
        <f t="shared" si="10"/>
        <v>9919</v>
      </c>
      <c r="F242" s="1">
        <f t="shared" si="11"/>
        <v>3.0252949999999998</v>
      </c>
      <c r="G242" s="1">
        <v>6.0540000000000003</v>
      </c>
      <c r="H242" s="1">
        <v>19839</v>
      </c>
      <c r="S242" t="s">
        <v>496</v>
      </c>
    </row>
    <row r="243" spans="1:19">
      <c r="A243" s="1" t="s">
        <v>305</v>
      </c>
      <c r="B243" s="1">
        <v>2.9740000000000002</v>
      </c>
      <c r="C243" s="1" t="s">
        <v>497</v>
      </c>
      <c r="D243" s="1">
        <f t="shared" si="9"/>
        <v>21759</v>
      </c>
      <c r="E243" s="3">
        <f t="shared" si="10"/>
        <v>10879</v>
      </c>
      <c r="F243" s="1">
        <f t="shared" si="11"/>
        <v>3.318095</v>
      </c>
      <c r="G243" s="1">
        <v>6.64</v>
      </c>
      <c r="H243" s="1">
        <v>21759</v>
      </c>
      <c r="S243" t="s">
        <v>498</v>
      </c>
    </row>
    <row r="244" spans="1:19">
      <c r="A244" s="1" t="s">
        <v>303</v>
      </c>
      <c r="B244" s="1">
        <v>3.0859999999999999</v>
      </c>
      <c r="C244" s="1" t="s">
        <v>499</v>
      </c>
      <c r="D244" s="1">
        <f t="shared" si="9"/>
        <v>24543</v>
      </c>
      <c r="E244" s="3">
        <f t="shared" si="10"/>
        <v>12271</v>
      </c>
      <c r="F244" s="1">
        <f t="shared" si="11"/>
        <v>3.7426549999999996</v>
      </c>
      <c r="G244" s="1">
        <v>7.49</v>
      </c>
      <c r="H244" s="1">
        <v>24543</v>
      </c>
      <c r="S244" t="s">
        <v>500</v>
      </c>
    </row>
    <row r="245" spans="1:19">
      <c r="A245" s="1" t="s">
        <v>300</v>
      </c>
      <c r="B245" s="1">
        <v>3.2</v>
      </c>
      <c r="C245" s="1" t="s">
        <v>501</v>
      </c>
      <c r="D245" s="1">
        <f t="shared" si="9"/>
        <v>24575</v>
      </c>
      <c r="E245" s="3">
        <f t="shared" si="10"/>
        <v>12287</v>
      </c>
      <c r="F245" s="1">
        <f t="shared" si="11"/>
        <v>3.7475349999999996</v>
      </c>
      <c r="G245" s="1">
        <v>7.5</v>
      </c>
      <c r="H245" s="1">
        <v>24575</v>
      </c>
      <c r="S245" t="s">
        <v>502</v>
      </c>
    </row>
    <row r="246" spans="1:19">
      <c r="A246" s="2" t="s">
        <v>503</v>
      </c>
      <c r="B246" s="1">
        <v>3.3149999999999999</v>
      </c>
      <c r="C246" s="1" t="s">
        <v>288</v>
      </c>
      <c r="D246" s="1">
        <f t="shared" si="9"/>
        <v>26623</v>
      </c>
      <c r="E246" s="3">
        <f t="shared" si="10"/>
        <v>13311</v>
      </c>
      <c r="F246" s="1">
        <f t="shared" si="11"/>
        <v>4.0598549999999998</v>
      </c>
      <c r="G246" s="1">
        <v>8.125</v>
      </c>
      <c r="H246" s="1">
        <v>26623</v>
      </c>
      <c r="S246" t="s">
        <v>504</v>
      </c>
    </row>
    <row r="247" spans="1:19">
      <c r="A247" s="1" t="s">
        <v>296</v>
      </c>
      <c r="B247" s="1">
        <v>3.431</v>
      </c>
      <c r="C247" s="1" t="s">
        <v>301</v>
      </c>
      <c r="D247" s="1">
        <f t="shared" si="9"/>
        <v>30719</v>
      </c>
      <c r="E247" s="3">
        <f t="shared" si="10"/>
        <v>15359</v>
      </c>
      <c r="F247" s="1">
        <f t="shared" si="11"/>
        <v>4.6844950000000001</v>
      </c>
      <c r="G247" s="1">
        <v>9.375</v>
      </c>
      <c r="H247" s="1">
        <v>30719</v>
      </c>
      <c r="S247" t="s">
        <v>505</v>
      </c>
    </row>
    <row r="248" spans="1:19">
      <c r="A248" s="1" t="s">
        <v>293</v>
      </c>
      <c r="B248" s="1">
        <v>3.548</v>
      </c>
      <c r="C248" s="1" t="s">
        <v>506</v>
      </c>
      <c r="D248" s="1">
        <f t="shared" si="9"/>
        <v>32639</v>
      </c>
      <c r="E248" s="3">
        <f t="shared" si="10"/>
        <v>16319</v>
      </c>
      <c r="F248" s="1">
        <f t="shared" si="11"/>
        <v>4.9772949999999998</v>
      </c>
      <c r="G248" s="1">
        <v>9.9610000000000003</v>
      </c>
      <c r="H248" s="1">
        <v>32639</v>
      </c>
      <c r="S248" t="s">
        <v>507</v>
      </c>
    </row>
    <row r="249" spans="1:19">
      <c r="A249" s="1" t="s">
        <v>290</v>
      </c>
      <c r="B249" s="1">
        <v>3.6659999999999999</v>
      </c>
      <c r="C249" s="1" t="s">
        <v>508</v>
      </c>
      <c r="D249" s="1">
        <f t="shared" si="9"/>
        <v>32383</v>
      </c>
      <c r="E249" s="3">
        <f t="shared" si="10"/>
        <v>16191</v>
      </c>
      <c r="F249" s="1">
        <f t="shared" si="11"/>
        <v>4.9382549999999998</v>
      </c>
      <c r="G249" s="1">
        <v>9.8829999999999991</v>
      </c>
      <c r="H249" s="1">
        <v>32383</v>
      </c>
      <c r="S249" t="s">
        <v>509</v>
      </c>
    </row>
    <row r="250" spans="1:19">
      <c r="A250" s="2" t="s">
        <v>287</v>
      </c>
      <c r="B250" s="1">
        <v>3.7850000000000001</v>
      </c>
      <c r="C250" s="1" t="s">
        <v>510</v>
      </c>
      <c r="D250" s="1">
        <f t="shared" si="9"/>
        <v>32575</v>
      </c>
      <c r="E250" s="3">
        <f t="shared" si="10"/>
        <v>16287</v>
      </c>
      <c r="F250" s="1">
        <f t="shared" si="11"/>
        <v>4.9675349999999998</v>
      </c>
      <c r="G250" s="1">
        <v>9.9410000000000007</v>
      </c>
      <c r="H250" s="1">
        <v>32575</v>
      </c>
      <c r="S250" t="s">
        <v>511</v>
      </c>
    </row>
    <row r="251" spans="1:19">
      <c r="A251" s="1" t="s">
        <v>284</v>
      </c>
      <c r="B251" s="1">
        <v>3.9039999999999999</v>
      </c>
      <c r="C251" s="1" t="s">
        <v>512</v>
      </c>
      <c r="D251" s="1">
        <f t="shared" si="9"/>
        <v>25087</v>
      </c>
      <c r="E251" s="3">
        <f t="shared" si="10"/>
        <v>12543</v>
      </c>
      <c r="F251" s="1">
        <f t="shared" si="11"/>
        <v>3.825615</v>
      </c>
      <c r="G251" s="1">
        <v>7.6559999999999997</v>
      </c>
      <c r="H251" s="1">
        <v>25087</v>
      </c>
      <c r="S251" t="s">
        <v>513</v>
      </c>
    </row>
    <row r="252" spans="1:19">
      <c r="A252" s="1">
        <v>6706</v>
      </c>
      <c r="B252" s="1">
        <v>4.024</v>
      </c>
      <c r="C252" s="1" t="s">
        <v>288</v>
      </c>
      <c r="D252" s="1">
        <f t="shared" si="9"/>
        <v>26623</v>
      </c>
      <c r="E252" s="3">
        <f t="shared" si="10"/>
        <v>13311</v>
      </c>
      <c r="F252" s="1">
        <f t="shared" si="11"/>
        <v>4.0598549999999998</v>
      </c>
      <c r="G252" s="1">
        <v>8.125</v>
      </c>
      <c r="H252" s="1">
        <v>26623</v>
      </c>
      <c r="S252" t="s">
        <v>514</v>
      </c>
    </row>
    <row r="253" spans="1:19">
      <c r="A253" s="1" t="s">
        <v>279</v>
      </c>
      <c r="B253" s="1">
        <v>4.1449999999999996</v>
      </c>
      <c r="C253" s="1" t="s">
        <v>515</v>
      </c>
      <c r="D253" s="1">
        <f t="shared" si="9"/>
        <v>28479</v>
      </c>
      <c r="E253" s="3">
        <f t="shared" si="10"/>
        <v>14239</v>
      </c>
      <c r="F253" s="1">
        <f t="shared" si="11"/>
        <v>4.3428949999999995</v>
      </c>
      <c r="G253" s="1">
        <v>8.6910000000000007</v>
      </c>
      <c r="H253" s="1">
        <v>28479</v>
      </c>
      <c r="S253" t="s">
        <v>516</v>
      </c>
    </row>
    <row r="254" spans="1:19">
      <c r="A254" s="1" t="s">
        <v>276</v>
      </c>
      <c r="B254" s="1">
        <v>4.266</v>
      </c>
      <c r="C254" s="1" t="s">
        <v>301</v>
      </c>
      <c r="D254" s="1">
        <f t="shared" si="9"/>
        <v>30719</v>
      </c>
      <c r="E254" s="3">
        <f t="shared" si="10"/>
        <v>15359</v>
      </c>
      <c r="F254" s="1">
        <f t="shared" si="11"/>
        <v>4.6844950000000001</v>
      </c>
      <c r="G254" s="1">
        <v>9.375</v>
      </c>
      <c r="H254" s="1">
        <v>30719</v>
      </c>
      <c r="S254" t="s">
        <v>517</v>
      </c>
    </row>
    <row r="255" spans="1:19">
      <c r="A255" s="1">
        <v>7054</v>
      </c>
      <c r="B255" s="1">
        <v>4.3879999999999999</v>
      </c>
      <c r="C255" s="1" t="s">
        <v>518</v>
      </c>
      <c r="D255" s="1">
        <f t="shared" si="9"/>
        <v>31711</v>
      </c>
      <c r="E255" s="3">
        <f t="shared" si="10"/>
        <v>15855</v>
      </c>
      <c r="F255" s="1">
        <f t="shared" si="11"/>
        <v>4.8357749999999999</v>
      </c>
      <c r="G255" s="1">
        <v>9.6769999999999996</v>
      </c>
      <c r="H255" s="1">
        <v>31711</v>
      </c>
      <c r="S255" t="s">
        <v>519</v>
      </c>
    </row>
    <row r="256" spans="1:19">
      <c r="A256" s="1">
        <v>7373</v>
      </c>
      <c r="B256" s="1">
        <v>4.51</v>
      </c>
      <c r="C256" s="1" t="s">
        <v>277</v>
      </c>
      <c r="D256" s="1">
        <f t="shared" si="9"/>
        <v>28703</v>
      </c>
      <c r="E256" s="3">
        <f t="shared" si="10"/>
        <v>14351</v>
      </c>
      <c r="F256" s="1">
        <f t="shared" si="11"/>
        <v>4.3770549999999995</v>
      </c>
      <c r="G256" s="1">
        <v>8.7590000000000003</v>
      </c>
      <c r="H256" s="1">
        <v>28703</v>
      </c>
      <c r="S256" t="s">
        <v>520</v>
      </c>
    </row>
    <row r="257" spans="1:19">
      <c r="A257" s="1">
        <v>7694</v>
      </c>
      <c r="B257" s="1">
        <v>4.6319999999999997</v>
      </c>
      <c r="C257" s="1" t="s">
        <v>521</v>
      </c>
      <c r="D257" s="1">
        <f t="shared" si="9"/>
        <v>30431</v>
      </c>
      <c r="E257" s="3">
        <f t="shared" si="10"/>
        <v>15215</v>
      </c>
      <c r="F257" s="1">
        <f t="shared" si="11"/>
        <v>4.6405750000000001</v>
      </c>
      <c r="G257" s="1">
        <v>9.2870000000000008</v>
      </c>
      <c r="H257" s="1">
        <v>30431</v>
      </c>
      <c r="S257" t="s">
        <v>522</v>
      </c>
    </row>
    <row r="258" spans="1:19">
      <c r="A258" s="1" t="s">
        <v>267</v>
      </c>
      <c r="B258" s="1">
        <v>4.7549999999999999</v>
      </c>
      <c r="C258" s="1" t="s">
        <v>523</v>
      </c>
      <c r="D258" s="1">
        <f t="shared" si="9"/>
        <v>32095</v>
      </c>
      <c r="E258" s="3">
        <f t="shared" si="10"/>
        <v>16047</v>
      </c>
      <c r="F258" s="1">
        <f t="shared" si="11"/>
        <v>4.8943349999999999</v>
      </c>
      <c r="G258" s="1">
        <v>9.7949999999999999</v>
      </c>
      <c r="H258" s="1">
        <v>32095</v>
      </c>
      <c r="S258" t="s">
        <v>524</v>
      </c>
    </row>
    <row r="259" spans="1:19">
      <c r="A259" s="1" t="s">
        <v>265</v>
      </c>
      <c r="B259" s="1">
        <v>4.8769999999999998</v>
      </c>
      <c r="C259" s="1" t="s">
        <v>518</v>
      </c>
      <c r="D259" s="1">
        <f t="shared" si="9"/>
        <v>31711</v>
      </c>
      <c r="E259" s="3">
        <f t="shared" si="10"/>
        <v>15855</v>
      </c>
      <c r="F259" s="1">
        <f t="shared" si="11"/>
        <v>4.8357749999999999</v>
      </c>
      <c r="G259" s="1">
        <v>9.6769999999999996</v>
      </c>
      <c r="H259" s="1">
        <v>31711</v>
      </c>
      <c r="S259" t="s">
        <v>525</v>
      </c>
    </row>
    <row r="260" spans="1:19">
      <c r="A260" s="1" t="s">
        <v>6</v>
      </c>
      <c r="B260" s="1">
        <v>5</v>
      </c>
      <c r="C260" s="1" t="s">
        <v>526</v>
      </c>
      <c r="D260" s="1">
        <f t="shared" si="9"/>
        <v>32063</v>
      </c>
      <c r="E260" s="3">
        <f t="shared" si="10"/>
        <v>16031</v>
      </c>
      <c r="F260" s="1">
        <f t="shared" si="11"/>
        <v>4.8894549999999999</v>
      </c>
      <c r="G260" s="1">
        <v>9.7850000000000001</v>
      </c>
      <c r="H260" s="1">
        <v>32063</v>
      </c>
      <c r="S260" t="s">
        <v>527</v>
      </c>
    </row>
    <row r="261" spans="1:19">
      <c r="A261" s="1">
        <v>8323</v>
      </c>
      <c r="B261" s="1">
        <v>5.1230000000000002</v>
      </c>
      <c r="C261" s="1" t="s">
        <v>6</v>
      </c>
      <c r="D261" s="1">
        <f t="shared" si="9"/>
        <v>32767</v>
      </c>
      <c r="E261" s="3">
        <f t="shared" si="10"/>
        <v>16383</v>
      </c>
      <c r="F261" s="1">
        <f t="shared" si="11"/>
        <v>4.9968149999999998</v>
      </c>
      <c r="G261" s="1">
        <v>10</v>
      </c>
      <c r="H261" s="1">
        <v>32767</v>
      </c>
      <c r="S261" t="s">
        <v>7</v>
      </c>
    </row>
    <row r="262" spans="1:19">
      <c r="A262" s="1">
        <v>8647</v>
      </c>
      <c r="B262" s="1">
        <v>5.2450000000000001</v>
      </c>
      <c r="C262" s="1" t="s">
        <v>8</v>
      </c>
      <c r="D262" s="1">
        <f t="shared" ref="D262:D314" si="12">HEX2DEC(C262)</f>
        <v>34687</v>
      </c>
      <c r="E262" s="3">
        <f t="shared" ref="E262:E314" si="13">_xlfn.BITRSHIFT(D262,1)</f>
        <v>17343</v>
      </c>
      <c r="F262" s="1">
        <f t="shared" ref="F262:F314" si="14">E262*$F$2</f>
        <v>5.2896149999999995</v>
      </c>
      <c r="G262" s="1">
        <v>-9.4139999999999997</v>
      </c>
      <c r="H262" s="1">
        <v>-30849</v>
      </c>
      <c r="S262" t="s">
        <v>9</v>
      </c>
    </row>
    <row r="263" spans="1:19">
      <c r="A263" s="1" t="s">
        <v>10</v>
      </c>
      <c r="B263" s="1">
        <v>5.3680000000000003</v>
      </c>
      <c r="C263" s="1" t="s">
        <v>11</v>
      </c>
      <c r="D263" s="1">
        <f t="shared" si="12"/>
        <v>36863</v>
      </c>
      <c r="E263" s="3">
        <f t="shared" si="13"/>
        <v>18431</v>
      </c>
      <c r="F263" s="1">
        <f t="shared" si="14"/>
        <v>5.6214550000000001</v>
      </c>
      <c r="G263" s="1">
        <v>-8.75</v>
      </c>
      <c r="H263" s="1">
        <v>-28673</v>
      </c>
      <c r="S263" t="s">
        <v>12</v>
      </c>
    </row>
    <row r="264" spans="1:19">
      <c r="A264" s="1" t="s">
        <v>13</v>
      </c>
      <c r="B264" s="1">
        <v>5.49</v>
      </c>
      <c r="C264" s="1" t="s">
        <v>14</v>
      </c>
      <c r="D264" s="1">
        <f t="shared" si="12"/>
        <v>38047</v>
      </c>
      <c r="E264" s="3">
        <f t="shared" si="13"/>
        <v>19023</v>
      </c>
      <c r="F264" s="1">
        <f t="shared" si="14"/>
        <v>5.8020149999999999</v>
      </c>
      <c r="G264" s="1">
        <v>-8.3889999999999993</v>
      </c>
      <c r="H264" s="1">
        <v>-27489</v>
      </c>
      <c r="S264" t="s">
        <v>15</v>
      </c>
    </row>
    <row r="265" spans="1:19">
      <c r="A265" s="1" t="s">
        <v>16</v>
      </c>
      <c r="B265" s="1">
        <v>5.6120000000000001</v>
      </c>
      <c r="C265" s="1" t="s">
        <v>259</v>
      </c>
      <c r="D265" s="1">
        <f t="shared" si="12"/>
        <v>39167</v>
      </c>
      <c r="E265" s="3">
        <f t="shared" si="13"/>
        <v>19583</v>
      </c>
      <c r="F265" s="1">
        <f t="shared" si="14"/>
        <v>5.9728149999999998</v>
      </c>
      <c r="G265" s="1">
        <v>-8.0470000000000006</v>
      </c>
      <c r="H265" s="1">
        <v>-26369</v>
      </c>
      <c r="S265" t="s">
        <v>528</v>
      </c>
    </row>
    <row r="266" spans="1:19">
      <c r="A266" s="1" t="s">
        <v>19</v>
      </c>
      <c r="B266" s="1">
        <v>5.734</v>
      </c>
      <c r="C266" s="1" t="s">
        <v>20</v>
      </c>
      <c r="D266" s="1">
        <f t="shared" si="12"/>
        <v>40831</v>
      </c>
      <c r="E266" s="3">
        <f t="shared" si="13"/>
        <v>20415</v>
      </c>
      <c r="F266" s="1">
        <f t="shared" si="14"/>
        <v>6.2265749999999995</v>
      </c>
      <c r="G266" s="1">
        <v>-7.5389999999999997</v>
      </c>
      <c r="H266" s="1">
        <v>-24705</v>
      </c>
      <c r="S266" t="s">
        <v>21</v>
      </c>
    </row>
    <row r="267" spans="1:19">
      <c r="A267" s="2" t="s">
        <v>22</v>
      </c>
      <c r="B267" s="1">
        <v>5.8550000000000004</v>
      </c>
      <c r="C267" s="1" t="s">
        <v>529</v>
      </c>
      <c r="D267" s="1">
        <f t="shared" si="12"/>
        <v>43839</v>
      </c>
      <c r="E267" s="3">
        <f t="shared" si="13"/>
        <v>21919</v>
      </c>
      <c r="F267" s="1">
        <f t="shared" si="14"/>
        <v>6.685295</v>
      </c>
      <c r="G267" s="1">
        <v>-6.6210000000000004</v>
      </c>
      <c r="H267" s="1">
        <v>-21697</v>
      </c>
      <c r="S267" t="s">
        <v>530</v>
      </c>
    </row>
    <row r="268" spans="1:19">
      <c r="A268" s="1" t="s">
        <v>25</v>
      </c>
      <c r="B268" s="1">
        <v>5.9749999999999996</v>
      </c>
      <c r="C268" s="1" t="s">
        <v>531</v>
      </c>
      <c r="D268" s="1">
        <f t="shared" si="12"/>
        <v>48159</v>
      </c>
      <c r="E268" s="3">
        <f t="shared" si="13"/>
        <v>24079</v>
      </c>
      <c r="F268" s="1">
        <f t="shared" si="14"/>
        <v>7.3440949999999994</v>
      </c>
      <c r="G268" s="1">
        <v>-5.3029999999999999</v>
      </c>
      <c r="H268" s="1">
        <v>-17377</v>
      </c>
      <c r="S268" t="s">
        <v>532</v>
      </c>
    </row>
    <row r="269" spans="1:19">
      <c r="A269" s="1" t="s">
        <v>28</v>
      </c>
      <c r="B269" s="1">
        <v>6.0949999999999998</v>
      </c>
      <c r="C269" s="1" t="s">
        <v>533</v>
      </c>
      <c r="D269" s="1">
        <f t="shared" si="12"/>
        <v>45823</v>
      </c>
      <c r="E269" s="3">
        <f t="shared" si="13"/>
        <v>22911</v>
      </c>
      <c r="F269" s="1">
        <f t="shared" si="14"/>
        <v>6.9878549999999997</v>
      </c>
      <c r="G269" s="1">
        <v>-6.016</v>
      </c>
      <c r="H269" s="1">
        <v>-19713</v>
      </c>
      <c r="S269" t="s">
        <v>534</v>
      </c>
    </row>
    <row r="270" spans="1:19">
      <c r="A270" s="1" t="s">
        <v>31</v>
      </c>
      <c r="B270" s="1">
        <v>6.2149999999999999</v>
      </c>
      <c r="C270" s="1" t="s">
        <v>535</v>
      </c>
      <c r="D270" s="1">
        <f t="shared" si="12"/>
        <v>48959</v>
      </c>
      <c r="E270" s="3">
        <f t="shared" si="13"/>
        <v>24479</v>
      </c>
      <c r="F270" s="1">
        <f t="shared" si="14"/>
        <v>7.4660949999999993</v>
      </c>
      <c r="G270" s="1">
        <v>-5.0590000000000002</v>
      </c>
      <c r="H270" s="1">
        <v>-16577</v>
      </c>
      <c r="S270" t="s">
        <v>536</v>
      </c>
    </row>
    <row r="271" spans="1:19">
      <c r="A271" s="1" t="s">
        <v>34</v>
      </c>
      <c r="B271" s="1">
        <v>6.3339999999999996</v>
      </c>
      <c r="C271" s="1" t="s">
        <v>26</v>
      </c>
      <c r="D271" s="1">
        <f t="shared" si="12"/>
        <v>49151</v>
      </c>
      <c r="E271" s="3">
        <f t="shared" si="13"/>
        <v>24575</v>
      </c>
      <c r="F271" s="1">
        <f t="shared" si="14"/>
        <v>7.4953749999999992</v>
      </c>
      <c r="G271" s="1">
        <v>-5</v>
      </c>
      <c r="H271" s="1">
        <v>-16385</v>
      </c>
      <c r="S271" t="s">
        <v>35</v>
      </c>
    </row>
    <row r="272" spans="1:19">
      <c r="A272" s="1" t="s">
        <v>36</v>
      </c>
      <c r="B272" s="1">
        <v>6.4509999999999996</v>
      </c>
      <c r="C272" s="1" t="s">
        <v>37</v>
      </c>
      <c r="D272" s="1">
        <f t="shared" si="12"/>
        <v>51199</v>
      </c>
      <c r="E272" s="3">
        <f t="shared" si="13"/>
        <v>25599</v>
      </c>
      <c r="F272" s="1">
        <f t="shared" si="14"/>
        <v>7.8076949999999998</v>
      </c>
      <c r="G272" s="1">
        <v>-4.375</v>
      </c>
      <c r="H272" s="1">
        <v>-14337</v>
      </c>
      <c r="S272" t="s">
        <v>38</v>
      </c>
    </row>
    <row r="273" spans="1:19">
      <c r="A273" s="1" t="s">
        <v>39</v>
      </c>
      <c r="B273" s="1">
        <v>6.5679999999999996</v>
      </c>
      <c r="C273" s="1" t="s">
        <v>40</v>
      </c>
      <c r="D273" s="1">
        <f t="shared" si="12"/>
        <v>55295</v>
      </c>
      <c r="E273" s="3">
        <f t="shared" si="13"/>
        <v>27647</v>
      </c>
      <c r="F273" s="1">
        <f t="shared" si="14"/>
        <v>8.4323350000000001</v>
      </c>
      <c r="G273" s="1">
        <v>-3.125</v>
      </c>
      <c r="H273" s="1">
        <v>-10241</v>
      </c>
      <c r="S273" t="s">
        <v>41</v>
      </c>
    </row>
    <row r="274" spans="1:19">
      <c r="A274" s="1" t="s">
        <v>42</v>
      </c>
      <c r="B274" s="1">
        <v>6.6840000000000002</v>
      </c>
      <c r="C274" s="1" t="s">
        <v>81</v>
      </c>
      <c r="D274" s="1">
        <f t="shared" si="12"/>
        <v>57279</v>
      </c>
      <c r="E274" s="3">
        <f t="shared" si="13"/>
        <v>28639</v>
      </c>
      <c r="F274" s="1">
        <f t="shared" si="14"/>
        <v>8.7348949999999999</v>
      </c>
      <c r="G274" s="1">
        <v>-2.52</v>
      </c>
      <c r="H274" s="1">
        <v>-8257</v>
      </c>
      <c r="S274" t="s">
        <v>537</v>
      </c>
    </row>
    <row r="275" spans="1:19">
      <c r="A275" s="1" t="s">
        <v>45</v>
      </c>
      <c r="B275" s="1">
        <v>6.7990000000000004</v>
      </c>
      <c r="C275" s="1" t="s">
        <v>46</v>
      </c>
      <c r="D275" s="1">
        <f t="shared" si="12"/>
        <v>65535</v>
      </c>
      <c r="E275" s="3">
        <f t="shared" si="13"/>
        <v>32767</v>
      </c>
      <c r="F275" s="1">
        <f t="shared" si="14"/>
        <v>9.9939350000000005</v>
      </c>
      <c r="G275" s="1">
        <v>0</v>
      </c>
      <c r="H275" s="1">
        <v>-1</v>
      </c>
      <c r="S275" t="s">
        <v>47</v>
      </c>
    </row>
    <row r="276" spans="1:19">
      <c r="A276" s="1" t="s">
        <v>48</v>
      </c>
      <c r="B276" s="1">
        <v>6.9130000000000003</v>
      </c>
      <c r="C276" s="1" t="s">
        <v>191</v>
      </c>
      <c r="D276" s="1">
        <f t="shared" si="12"/>
        <v>65023</v>
      </c>
      <c r="E276" s="3">
        <f t="shared" si="13"/>
        <v>32511</v>
      </c>
      <c r="F276" s="1">
        <f t="shared" si="14"/>
        <v>9.9158549999999988</v>
      </c>
      <c r="G276" s="1">
        <v>-0.157</v>
      </c>
      <c r="H276" s="1">
        <v>-513</v>
      </c>
      <c r="S276" t="s">
        <v>538</v>
      </c>
    </row>
    <row r="277" spans="1:19">
      <c r="A277" s="1" t="s">
        <v>51</v>
      </c>
      <c r="B277" s="1">
        <v>7.0259999999999998</v>
      </c>
      <c r="C277" s="1" t="s">
        <v>244</v>
      </c>
      <c r="D277" s="1">
        <f t="shared" si="12"/>
        <v>57887</v>
      </c>
      <c r="E277" s="3">
        <f t="shared" si="13"/>
        <v>28943</v>
      </c>
      <c r="F277" s="1">
        <f t="shared" si="14"/>
        <v>8.8276149999999998</v>
      </c>
      <c r="G277" s="1">
        <v>-2.3340000000000001</v>
      </c>
      <c r="H277" s="1">
        <v>-7649</v>
      </c>
      <c r="S277" t="s">
        <v>539</v>
      </c>
    </row>
    <row r="278" spans="1:19">
      <c r="A278" s="1" t="s">
        <v>54</v>
      </c>
      <c r="B278" s="1">
        <v>7.1379999999999999</v>
      </c>
      <c r="C278" s="1" t="s">
        <v>55</v>
      </c>
      <c r="D278" s="1">
        <f t="shared" si="12"/>
        <v>61311</v>
      </c>
      <c r="E278" s="3">
        <f t="shared" si="13"/>
        <v>30655</v>
      </c>
      <c r="F278" s="1">
        <f t="shared" si="14"/>
        <v>9.3497749999999993</v>
      </c>
      <c r="G278" s="1">
        <v>-1.2889999999999999</v>
      </c>
      <c r="H278" s="1">
        <v>-4225</v>
      </c>
      <c r="S278" t="s">
        <v>56</v>
      </c>
    </row>
    <row r="279" spans="1:19">
      <c r="A279" s="1" t="s">
        <v>57</v>
      </c>
      <c r="B279" s="1">
        <v>7.2480000000000002</v>
      </c>
      <c r="C279" s="1" t="s">
        <v>58</v>
      </c>
      <c r="D279" s="1">
        <f t="shared" si="12"/>
        <v>63999</v>
      </c>
      <c r="E279" s="3">
        <f t="shared" si="13"/>
        <v>31999</v>
      </c>
      <c r="F279" s="1">
        <f t="shared" si="14"/>
        <v>9.7596949999999989</v>
      </c>
      <c r="G279" s="1">
        <v>-0.46899999999999997</v>
      </c>
      <c r="H279" s="1">
        <v>-1537</v>
      </c>
      <c r="S279" t="s">
        <v>59</v>
      </c>
    </row>
    <row r="280" spans="1:19">
      <c r="A280" s="1" t="s">
        <v>60</v>
      </c>
      <c r="B280" s="1">
        <v>7.3570000000000002</v>
      </c>
      <c r="C280" s="1" t="s">
        <v>239</v>
      </c>
      <c r="D280" s="1">
        <f t="shared" si="12"/>
        <v>62591</v>
      </c>
      <c r="E280" s="3">
        <f t="shared" si="13"/>
        <v>31295</v>
      </c>
      <c r="F280" s="1">
        <f t="shared" si="14"/>
        <v>9.5449749999999991</v>
      </c>
      <c r="G280" s="1">
        <v>-0.89900000000000002</v>
      </c>
      <c r="H280" s="1">
        <v>-2945</v>
      </c>
      <c r="S280" t="s">
        <v>540</v>
      </c>
    </row>
    <row r="281" spans="1:19">
      <c r="A281" s="1" t="s">
        <v>63</v>
      </c>
      <c r="B281" s="1">
        <v>7.4640000000000004</v>
      </c>
      <c r="C281" s="1" t="s">
        <v>46</v>
      </c>
      <c r="D281" s="1">
        <f t="shared" si="12"/>
        <v>65535</v>
      </c>
      <c r="E281" s="3">
        <f t="shared" si="13"/>
        <v>32767</v>
      </c>
      <c r="F281" s="1">
        <f t="shared" si="14"/>
        <v>9.9939350000000005</v>
      </c>
      <c r="G281" s="1">
        <v>0</v>
      </c>
      <c r="H281" s="1">
        <v>-1</v>
      </c>
      <c r="S281" t="s">
        <v>541</v>
      </c>
    </row>
    <row r="282" spans="1:19">
      <c r="A282" s="1" t="s">
        <v>66</v>
      </c>
      <c r="B282" s="1">
        <v>7.57</v>
      </c>
      <c r="C282" s="1" t="s">
        <v>67</v>
      </c>
      <c r="D282" s="1">
        <f t="shared" si="12"/>
        <v>65279</v>
      </c>
      <c r="E282" s="3">
        <f t="shared" si="13"/>
        <v>32639</v>
      </c>
      <c r="F282" s="1">
        <f t="shared" si="14"/>
        <v>9.9548949999999987</v>
      </c>
      <c r="G282" s="1">
        <v>-7.8E-2</v>
      </c>
      <c r="H282" s="1">
        <v>-257</v>
      </c>
      <c r="S282" t="s">
        <v>68</v>
      </c>
    </row>
    <row r="283" spans="1:19">
      <c r="A283" s="1" t="s">
        <v>69</v>
      </c>
      <c r="B283" s="1">
        <v>7.6749999999999998</v>
      </c>
      <c r="C283" s="1" t="s">
        <v>70</v>
      </c>
      <c r="D283" s="1">
        <f t="shared" si="12"/>
        <v>50047</v>
      </c>
      <c r="E283" s="3">
        <f t="shared" si="13"/>
        <v>25023</v>
      </c>
      <c r="F283" s="1">
        <f t="shared" si="14"/>
        <v>7.632015</v>
      </c>
      <c r="G283" s="1">
        <v>-4.7270000000000003</v>
      </c>
      <c r="H283" s="1">
        <v>-15489</v>
      </c>
      <c r="S283" t="s">
        <v>71</v>
      </c>
    </row>
    <row r="284" spans="1:19">
      <c r="A284" s="1" t="s">
        <v>72</v>
      </c>
      <c r="B284" s="1">
        <v>7.7779999999999996</v>
      </c>
      <c r="C284" s="1" t="s">
        <v>37</v>
      </c>
      <c r="D284" s="1">
        <f t="shared" si="12"/>
        <v>51199</v>
      </c>
      <c r="E284" s="3">
        <f t="shared" si="13"/>
        <v>25599</v>
      </c>
      <c r="F284" s="1">
        <f t="shared" si="14"/>
        <v>7.8076949999999998</v>
      </c>
      <c r="G284" s="1">
        <v>-4.375</v>
      </c>
      <c r="H284" s="1">
        <v>-14337</v>
      </c>
      <c r="S284" t="s">
        <v>73</v>
      </c>
    </row>
    <row r="285" spans="1:19">
      <c r="A285" s="1" t="s">
        <v>74</v>
      </c>
      <c r="B285" s="1">
        <v>7.8789999999999996</v>
      </c>
      <c r="C285" s="1" t="s">
        <v>75</v>
      </c>
      <c r="D285" s="1">
        <f t="shared" si="12"/>
        <v>52991</v>
      </c>
      <c r="E285" s="3">
        <f t="shared" si="13"/>
        <v>26495</v>
      </c>
      <c r="F285" s="1">
        <f t="shared" si="14"/>
        <v>8.0809750000000005</v>
      </c>
      <c r="G285" s="1">
        <v>-3.8279999999999998</v>
      </c>
      <c r="H285" s="1">
        <v>-12545</v>
      </c>
      <c r="S285" t="s">
        <v>76</v>
      </c>
    </row>
    <row r="286" spans="1:19">
      <c r="A286" s="1" t="s">
        <v>77</v>
      </c>
      <c r="B286" s="1">
        <v>7.9779999999999998</v>
      </c>
      <c r="C286" s="1" t="s">
        <v>78</v>
      </c>
      <c r="D286" s="1">
        <f t="shared" si="12"/>
        <v>54783</v>
      </c>
      <c r="E286" s="3">
        <f t="shared" si="13"/>
        <v>27391</v>
      </c>
      <c r="F286" s="1">
        <f t="shared" si="14"/>
        <v>8.3542550000000002</v>
      </c>
      <c r="G286" s="1">
        <v>-3.282</v>
      </c>
      <c r="H286" s="1">
        <v>-10753</v>
      </c>
      <c r="S286" t="s">
        <v>79</v>
      </c>
    </row>
    <row r="287" spans="1:19">
      <c r="A287" s="1" t="s">
        <v>80</v>
      </c>
      <c r="B287" s="1">
        <v>8.0760000000000005</v>
      </c>
      <c r="C287" s="1" t="s">
        <v>43</v>
      </c>
      <c r="D287" s="1">
        <f t="shared" si="12"/>
        <v>57343</v>
      </c>
      <c r="E287" s="3">
        <f t="shared" si="13"/>
        <v>28671</v>
      </c>
      <c r="F287" s="1">
        <f t="shared" si="14"/>
        <v>8.7446549999999998</v>
      </c>
      <c r="G287" s="1">
        <v>-2.5</v>
      </c>
      <c r="H287" s="1">
        <v>-8193</v>
      </c>
      <c r="S287" t="s">
        <v>542</v>
      </c>
    </row>
    <row r="288" spans="1:19">
      <c r="A288" s="1" t="s">
        <v>83</v>
      </c>
      <c r="B288" s="1">
        <v>8.1720000000000006</v>
      </c>
      <c r="C288" s="1" t="s">
        <v>84</v>
      </c>
      <c r="D288" s="1">
        <f t="shared" si="12"/>
        <v>56543</v>
      </c>
      <c r="E288" s="3">
        <f t="shared" si="13"/>
        <v>28271</v>
      </c>
      <c r="F288" s="1">
        <f t="shared" si="14"/>
        <v>8.622655</v>
      </c>
      <c r="G288" s="1">
        <v>-2.7440000000000002</v>
      </c>
      <c r="H288" s="1">
        <v>-8993</v>
      </c>
      <c r="S288" t="s">
        <v>85</v>
      </c>
    </row>
    <row r="289" spans="1:19">
      <c r="A289" s="1" t="s">
        <v>86</v>
      </c>
      <c r="B289" s="1">
        <v>8.266</v>
      </c>
      <c r="C289" s="1" t="s">
        <v>543</v>
      </c>
      <c r="D289" s="1">
        <f t="shared" si="12"/>
        <v>58239</v>
      </c>
      <c r="E289" s="3">
        <f t="shared" si="13"/>
        <v>29119</v>
      </c>
      <c r="F289" s="1">
        <f t="shared" si="14"/>
        <v>8.8812949999999997</v>
      </c>
      <c r="G289" s="1">
        <v>-2.2269999999999999</v>
      </c>
      <c r="H289" s="1">
        <v>-7297</v>
      </c>
      <c r="S289" t="s">
        <v>544</v>
      </c>
    </row>
    <row r="290" spans="1:19">
      <c r="A290" s="1" t="s">
        <v>89</v>
      </c>
      <c r="B290" s="1">
        <v>8.3580000000000005</v>
      </c>
      <c r="C290" s="1" t="s">
        <v>224</v>
      </c>
      <c r="D290" s="1">
        <f t="shared" si="12"/>
        <v>60511</v>
      </c>
      <c r="E290" s="3">
        <f t="shared" si="13"/>
        <v>30255</v>
      </c>
      <c r="F290" s="1">
        <f t="shared" si="14"/>
        <v>9.2277749999999994</v>
      </c>
      <c r="G290" s="1">
        <v>-1.534</v>
      </c>
      <c r="H290" s="1">
        <v>-5025</v>
      </c>
      <c r="S290" t="s">
        <v>545</v>
      </c>
    </row>
    <row r="291" spans="1:19">
      <c r="A291" s="1" t="s">
        <v>92</v>
      </c>
      <c r="B291" s="1">
        <v>8.4480000000000004</v>
      </c>
      <c r="C291" s="1" t="s">
        <v>93</v>
      </c>
      <c r="D291" s="1">
        <f t="shared" si="12"/>
        <v>65151</v>
      </c>
      <c r="E291" s="3">
        <f t="shared" si="13"/>
        <v>32575</v>
      </c>
      <c r="F291" s="1">
        <f t="shared" si="14"/>
        <v>9.9353749999999987</v>
      </c>
      <c r="G291" s="1">
        <v>-0.11700000000000001</v>
      </c>
      <c r="H291" s="1">
        <v>-385</v>
      </c>
      <c r="S291" t="s">
        <v>94</v>
      </c>
    </row>
    <row r="292" spans="1:19">
      <c r="A292" s="1" t="s">
        <v>95</v>
      </c>
      <c r="B292" s="1">
        <v>8.5350000000000001</v>
      </c>
      <c r="C292" s="1" t="s">
        <v>46</v>
      </c>
      <c r="D292" s="1">
        <f t="shared" si="12"/>
        <v>65535</v>
      </c>
      <c r="E292" s="3">
        <f t="shared" si="13"/>
        <v>32767</v>
      </c>
      <c r="F292" s="1">
        <f t="shared" si="14"/>
        <v>9.9939350000000005</v>
      </c>
      <c r="G292" s="1">
        <v>0</v>
      </c>
      <c r="H292" s="1">
        <v>-1</v>
      </c>
      <c r="S292" t="s">
        <v>96</v>
      </c>
    </row>
    <row r="293" spans="1:19">
      <c r="A293" s="1" t="s">
        <v>97</v>
      </c>
      <c r="B293" s="1">
        <v>8.6210000000000004</v>
      </c>
      <c r="C293" s="1" t="s">
        <v>98</v>
      </c>
      <c r="D293" s="1">
        <f t="shared" si="12"/>
        <v>63487</v>
      </c>
      <c r="E293" s="3">
        <f t="shared" si="13"/>
        <v>31743</v>
      </c>
      <c r="F293" s="1">
        <f t="shared" si="14"/>
        <v>9.681614999999999</v>
      </c>
      <c r="G293" s="1">
        <v>-0.625</v>
      </c>
      <c r="H293" s="1">
        <v>-2049</v>
      </c>
      <c r="S293" t="s">
        <v>99</v>
      </c>
    </row>
    <row r="294" spans="1:19">
      <c r="A294" s="1" t="s">
        <v>100</v>
      </c>
      <c r="B294" s="1">
        <v>8.7050000000000001</v>
      </c>
      <c r="C294" s="1" t="s">
        <v>101</v>
      </c>
      <c r="D294" s="1">
        <f t="shared" si="12"/>
        <v>63615</v>
      </c>
      <c r="E294" s="3">
        <f t="shared" si="13"/>
        <v>31807</v>
      </c>
      <c r="F294" s="1">
        <f t="shared" si="14"/>
        <v>9.701134999999999</v>
      </c>
      <c r="G294" s="1">
        <v>-0.58599999999999997</v>
      </c>
      <c r="H294" s="1">
        <v>-1921</v>
      </c>
      <c r="S294" t="s">
        <v>102</v>
      </c>
    </row>
    <row r="295" spans="1:19">
      <c r="A295" s="1" t="s">
        <v>103</v>
      </c>
      <c r="B295" s="1">
        <v>8.7859999999999996</v>
      </c>
      <c r="C295" s="1" t="s">
        <v>104</v>
      </c>
      <c r="D295" s="1">
        <f t="shared" si="12"/>
        <v>64767</v>
      </c>
      <c r="E295" s="3">
        <f t="shared" si="13"/>
        <v>32383</v>
      </c>
      <c r="F295" s="1">
        <f t="shared" si="14"/>
        <v>9.8768149999999988</v>
      </c>
      <c r="G295" s="1">
        <v>-0.23499999999999999</v>
      </c>
      <c r="H295" s="1">
        <v>-769</v>
      </c>
      <c r="S295" t="s">
        <v>105</v>
      </c>
    </row>
    <row r="296" spans="1:19">
      <c r="A296" s="1" t="s">
        <v>106</v>
      </c>
      <c r="B296" s="1">
        <v>8.8650000000000002</v>
      </c>
      <c r="C296" s="1" t="s">
        <v>107</v>
      </c>
      <c r="D296" s="1">
        <f t="shared" si="12"/>
        <v>57567</v>
      </c>
      <c r="E296" s="3">
        <f t="shared" si="13"/>
        <v>28783</v>
      </c>
      <c r="F296" s="1">
        <f t="shared" si="14"/>
        <v>8.7788149999999998</v>
      </c>
      <c r="G296" s="1">
        <v>-2.4319999999999999</v>
      </c>
      <c r="H296" s="1">
        <v>-7969</v>
      </c>
      <c r="S296" t="s">
        <v>108</v>
      </c>
    </row>
    <row r="297" spans="1:19">
      <c r="A297" s="1" t="s">
        <v>109</v>
      </c>
      <c r="B297" s="1">
        <v>8.9420000000000002</v>
      </c>
      <c r="C297" s="1" t="s">
        <v>110</v>
      </c>
      <c r="D297" s="1">
        <f t="shared" si="12"/>
        <v>58879</v>
      </c>
      <c r="E297" s="3">
        <f t="shared" si="13"/>
        <v>29439</v>
      </c>
      <c r="F297" s="1">
        <f t="shared" si="14"/>
        <v>8.9788949999999996</v>
      </c>
      <c r="G297" s="1">
        <v>-2.032</v>
      </c>
      <c r="H297" s="1">
        <v>-6657</v>
      </c>
      <c r="S297" t="s">
        <v>111</v>
      </c>
    </row>
    <row r="298" spans="1:19">
      <c r="A298" s="1" t="s">
        <v>112</v>
      </c>
      <c r="B298" s="1">
        <v>9.016</v>
      </c>
      <c r="C298" s="1" t="s">
        <v>113</v>
      </c>
      <c r="D298" s="1">
        <f t="shared" si="12"/>
        <v>59775</v>
      </c>
      <c r="E298" s="3">
        <f t="shared" si="13"/>
        <v>29887</v>
      </c>
      <c r="F298" s="1">
        <f t="shared" si="14"/>
        <v>9.1155349999999995</v>
      </c>
      <c r="G298" s="1">
        <v>-1.758</v>
      </c>
      <c r="H298" s="1">
        <v>-5761</v>
      </c>
      <c r="S298" t="s">
        <v>114</v>
      </c>
    </row>
    <row r="299" spans="1:19">
      <c r="A299" s="1" t="s">
        <v>115</v>
      </c>
      <c r="B299" s="1">
        <v>9.0879999999999992</v>
      </c>
      <c r="C299" s="1" t="s">
        <v>116</v>
      </c>
      <c r="D299" s="1">
        <f t="shared" si="12"/>
        <v>60671</v>
      </c>
      <c r="E299" s="3">
        <f t="shared" si="13"/>
        <v>30335</v>
      </c>
      <c r="F299" s="1">
        <f t="shared" si="14"/>
        <v>9.2521749999999994</v>
      </c>
      <c r="G299" s="1">
        <v>-1.4850000000000001</v>
      </c>
      <c r="H299" s="1">
        <v>-4865</v>
      </c>
      <c r="S299" t="s">
        <v>117</v>
      </c>
    </row>
    <row r="300" spans="1:19">
      <c r="A300" s="1" t="s">
        <v>118</v>
      </c>
      <c r="B300" s="1">
        <v>9.157</v>
      </c>
      <c r="C300" s="1" t="s">
        <v>119</v>
      </c>
      <c r="D300" s="1">
        <f t="shared" si="12"/>
        <v>61471</v>
      </c>
      <c r="E300" s="3">
        <f t="shared" si="13"/>
        <v>30735</v>
      </c>
      <c r="F300" s="1">
        <f t="shared" si="14"/>
        <v>9.3741749999999993</v>
      </c>
      <c r="G300" s="1">
        <v>-1.2410000000000001</v>
      </c>
      <c r="H300" s="1">
        <v>-4065</v>
      </c>
      <c r="S300" t="s">
        <v>120</v>
      </c>
    </row>
    <row r="301" spans="1:19">
      <c r="A301" s="1" t="s">
        <v>121</v>
      </c>
      <c r="B301" s="1">
        <v>9.2240000000000002</v>
      </c>
      <c r="C301" s="1" t="s">
        <v>122</v>
      </c>
      <c r="D301" s="1">
        <f t="shared" si="12"/>
        <v>63359</v>
      </c>
      <c r="E301" s="3">
        <f t="shared" si="13"/>
        <v>31679</v>
      </c>
      <c r="F301" s="1">
        <f t="shared" si="14"/>
        <v>9.662094999999999</v>
      </c>
      <c r="G301" s="1">
        <v>-0.66400000000000003</v>
      </c>
      <c r="H301" s="1">
        <v>-2177</v>
      </c>
      <c r="S301" t="s">
        <v>123</v>
      </c>
    </row>
    <row r="302" spans="1:19">
      <c r="A302" s="1" t="s">
        <v>124</v>
      </c>
      <c r="B302" s="1">
        <v>9.2889999999999997</v>
      </c>
      <c r="C302" s="1" t="s">
        <v>546</v>
      </c>
      <c r="D302" s="1">
        <f t="shared" si="12"/>
        <v>65039</v>
      </c>
      <c r="E302" s="3">
        <f t="shared" si="13"/>
        <v>32519</v>
      </c>
      <c r="F302" s="1">
        <f t="shared" si="14"/>
        <v>9.9182949999999988</v>
      </c>
      <c r="G302" s="1">
        <v>-0.152</v>
      </c>
      <c r="H302" s="1">
        <v>-497</v>
      </c>
      <c r="S302" t="s">
        <v>547</v>
      </c>
    </row>
    <row r="303" spans="1:19">
      <c r="A303" s="1" t="s">
        <v>126</v>
      </c>
      <c r="B303" s="1">
        <v>9.35</v>
      </c>
      <c r="C303" s="1" t="s">
        <v>127</v>
      </c>
      <c r="D303" s="1">
        <f t="shared" si="12"/>
        <v>64895</v>
      </c>
      <c r="E303" s="3">
        <f t="shared" si="13"/>
        <v>32447</v>
      </c>
      <c r="F303" s="1">
        <f t="shared" si="14"/>
        <v>9.8963349999999988</v>
      </c>
      <c r="G303" s="1">
        <v>-0.19600000000000001</v>
      </c>
      <c r="H303" s="1">
        <v>-641</v>
      </c>
      <c r="S303" t="s">
        <v>128</v>
      </c>
    </row>
    <row r="304" spans="1:19">
      <c r="A304" s="1" t="s">
        <v>129</v>
      </c>
      <c r="B304" s="1">
        <v>9.4090000000000007</v>
      </c>
      <c r="C304" s="1" t="s">
        <v>46</v>
      </c>
      <c r="D304" s="1">
        <f t="shared" si="12"/>
        <v>65535</v>
      </c>
      <c r="E304" s="3">
        <f t="shared" si="13"/>
        <v>32767</v>
      </c>
      <c r="F304" s="1">
        <f t="shared" si="14"/>
        <v>9.9939350000000005</v>
      </c>
      <c r="G304" s="1">
        <v>0</v>
      </c>
      <c r="H304" s="1">
        <v>-1</v>
      </c>
      <c r="S304" t="s">
        <v>130</v>
      </c>
    </row>
    <row r="305" spans="1:19">
      <c r="A305" s="1" t="s">
        <v>131</v>
      </c>
      <c r="B305" s="1">
        <v>9.4659999999999993</v>
      </c>
      <c r="C305" s="1" t="s">
        <v>132</v>
      </c>
      <c r="D305" s="1">
        <f t="shared" si="12"/>
        <v>61567</v>
      </c>
      <c r="E305" s="3">
        <f t="shared" si="13"/>
        <v>30783</v>
      </c>
      <c r="F305" s="1">
        <f t="shared" si="14"/>
        <v>9.3888149999999992</v>
      </c>
      <c r="G305" s="1">
        <v>-1.2110000000000001</v>
      </c>
      <c r="H305" s="1">
        <v>-3969</v>
      </c>
      <c r="S305" t="s">
        <v>133</v>
      </c>
    </row>
    <row r="306" spans="1:19">
      <c r="A306" s="1" t="s">
        <v>134</v>
      </c>
      <c r="B306" s="1">
        <v>9.52</v>
      </c>
      <c r="C306" s="1" t="s">
        <v>135</v>
      </c>
      <c r="D306" s="1">
        <f t="shared" si="12"/>
        <v>62463</v>
      </c>
      <c r="E306" s="3">
        <f t="shared" si="13"/>
        <v>31231</v>
      </c>
      <c r="F306" s="1">
        <f t="shared" si="14"/>
        <v>9.5254549999999991</v>
      </c>
      <c r="G306" s="1">
        <v>-0.93799999999999994</v>
      </c>
      <c r="H306" s="1">
        <v>-3073</v>
      </c>
      <c r="S306" t="s">
        <v>136</v>
      </c>
    </row>
    <row r="307" spans="1:19">
      <c r="A307" s="1" t="s">
        <v>137</v>
      </c>
      <c r="B307" s="1">
        <v>9.5709999999999997</v>
      </c>
      <c r="C307" s="1" t="s">
        <v>138</v>
      </c>
      <c r="D307" s="1">
        <f t="shared" si="12"/>
        <v>63039</v>
      </c>
      <c r="E307" s="3">
        <f t="shared" si="13"/>
        <v>31519</v>
      </c>
      <c r="F307" s="1">
        <f t="shared" si="14"/>
        <v>9.613294999999999</v>
      </c>
      <c r="G307" s="1">
        <v>-0.76200000000000001</v>
      </c>
      <c r="H307" s="1">
        <v>-2497</v>
      </c>
      <c r="S307" t="s">
        <v>139</v>
      </c>
    </row>
    <row r="308" spans="1:19">
      <c r="A308" s="1" t="s">
        <v>140</v>
      </c>
      <c r="B308" s="1">
        <v>9.6189999999999998</v>
      </c>
      <c r="C308" s="1" t="s">
        <v>58</v>
      </c>
      <c r="D308" s="1">
        <f t="shared" si="12"/>
        <v>63999</v>
      </c>
      <c r="E308" s="3">
        <f t="shared" si="13"/>
        <v>31999</v>
      </c>
      <c r="F308" s="1">
        <f t="shared" si="14"/>
        <v>9.7596949999999989</v>
      </c>
      <c r="G308" s="1">
        <v>-0.46899999999999997</v>
      </c>
      <c r="H308" s="1">
        <v>-1537</v>
      </c>
      <c r="S308" t="s">
        <v>548</v>
      </c>
    </row>
    <row r="309" spans="1:19">
      <c r="A309" s="1" t="s">
        <v>143</v>
      </c>
      <c r="B309" s="1">
        <v>9.6649999999999991</v>
      </c>
      <c r="C309" s="1" t="s">
        <v>67</v>
      </c>
      <c r="D309" s="1">
        <f t="shared" si="12"/>
        <v>65279</v>
      </c>
      <c r="E309" s="3">
        <f t="shared" si="13"/>
        <v>32639</v>
      </c>
      <c r="F309" s="1">
        <f t="shared" si="14"/>
        <v>9.9548949999999987</v>
      </c>
      <c r="G309" s="1">
        <v>-7.8E-2</v>
      </c>
      <c r="H309" s="1">
        <v>-257</v>
      </c>
      <c r="S309" t="s">
        <v>144</v>
      </c>
    </row>
    <row r="310" spans="1:19">
      <c r="A310" s="1" t="s">
        <v>145</v>
      </c>
      <c r="B310" s="1">
        <v>9.7080000000000002</v>
      </c>
      <c r="C310" s="1" t="s">
        <v>549</v>
      </c>
      <c r="D310" s="1">
        <f t="shared" si="12"/>
        <v>65295</v>
      </c>
      <c r="E310" s="3">
        <f t="shared" si="13"/>
        <v>32647</v>
      </c>
      <c r="F310" s="1">
        <f t="shared" si="14"/>
        <v>9.9573349999999987</v>
      </c>
      <c r="G310" s="1">
        <v>-7.3999999999999996E-2</v>
      </c>
      <c r="H310" s="1">
        <v>-241</v>
      </c>
      <c r="S310" t="s">
        <v>550</v>
      </c>
    </row>
    <row r="311" spans="1:19">
      <c r="A311" s="1" t="s">
        <v>148</v>
      </c>
      <c r="B311" s="1">
        <v>9.7479999999999993</v>
      </c>
      <c r="C311" s="1" t="s">
        <v>46</v>
      </c>
      <c r="D311" s="1">
        <f t="shared" si="12"/>
        <v>65535</v>
      </c>
      <c r="E311" s="3">
        <f t="shared" si="13"/>
        <v>32767</v>
      </c>
      <c r="F311" s="1">
        <f t="shared" si="14"/>
        <v>9.9939350000000005</v>
      </c>
      <c r="G311" s="1">
        <v>0</v>
      </c>
      <c r="H311" s="1">
        <v>-1</v>
      </c>
      <c r="S311" t="s">
        <v>149</v>
      </c>
    </row>
    <row r="312" spans="1:19">
      <c r="A312" s="1" t="s">
        <v>150</v>
      </c>
      <c r="B312" s="1">
        <v>9.7850000000000001</v>
      </c>
      <c r="C312" s="1" t="s">
        <v>58</v>
      </c>
      <c r="D312" s="1">
        <f t="shared" si="12"/>
        <v>63999</v>
      </c>
      <c r="E312" s="3">
        <f t="shared" si="13"/>
        <v>31999</v>
      </c>
      <c r="F312" s="1">
        <f t="shared" si="14"/>
        <v>9.7596949999999989</v>
      </c>
      <c r="G312" s="1">
        <v>-0.46899999999999997</v>
      </c>
      <c r="H312" s="1">
        <v>-1537</v>
      </c>
      <c r="S312" t="s">
        <v>151</v>
      </c>
    </row>
    <row r="313" spans="1:19">
      <c r="A313" s="1" t="s">
        <v>152</v>
      </c>
      <c r="B313" s="1">
        <v>9.8190000000000008</v>
      </c>
      <c r="C313" s="1" t="s">
        <v>197</v>
      </c>
      <c r="D313" s="1">
        <f t="shared" si="12"/>
        <v>64447</v>
      </c>
      <c r="E313" s="3">
        <f t="shared" si="13"/>
        <v>32223</v>
      </c>
      <c r="F313" s="1">
        <f t="shared" si="14"/>
        <v>9.8280149999999988</v>
      </c>
      <c r="G313" s="1">
        <v>-0.33200000000000002</v>
      </c>
      <c r="H313" s="1">
        <v>-1089</v>
      </c>
      <c r="S313" t="s">
        <v>551</v>
      </c>
    </row>
    <row r="314" spans="1:19">
      <c r="A314" s="1" t="s">
        <v>155</v>
      </c>
      <c r="B314" s="1">
        <v>9.85</v>
      </c>
      <c r="C314" s="1" t="s">
        <v>46</v>
      </c>
      <c r="D314" s="1">
        <f t="shared" si="12"/>
        <v>65535</v>
      </c>
      <c r="E314" s="3">
        <f t="shared" si="13"/>
        <v>32767</v>
      </c>
      <c r="F314" s="1">
        <f t="shared" si="14"/>
        <v>9.9939350000000005</v>
      </c>
      <c r="G314" s="1">
        <v>0</v>
      </c>
      <c r="H314" s="1">
        <v>-1</v>
      </c>
      <c r="S314" t="s">
        <v>552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dac_vs_adc_full_log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Lleableu</dc:creator>
  <cp:lastModifiedBy>Hendrick, Tom</cp:lastModifiedBy>
  <dcterms:created xsi:type="dcterms:W3CDTF">2025-07-18T04:02:31Z</dcterms:created>
  <dcterms:modified xsi:type="dcterms:W3CDTF">2025-07-18T04:46:03Z</dcterms:modified>
</cp:coreProperties>
</file>