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" yWindow="7044" windowWidth="30744" windowHeight="7080"/>
  </bookViews>
  <sheets>
    <sheet name="EDMA転送" sheetId="2" r:id="rId1"/>
    <sheet name="Sheet1" sheetId="1" r:id="rId2"/>
  </sheets>
  <calcPr calcId="145621"/>
  <fileRecoveryPr repairLoad="1"/>
</workbook>
</file>

<file path=xl/calcChain.xml><?xml version="1.0" encoding="utf-8"?>
<calcChain xmlns="http://schemas.openxmlformats.org/spreadsheetml/2006/main">
  <c r="F9" i="2" l="1"/>
  <c r="J9" i="2" s="1"/>
  <c r="G9" i="2"/>
  <c r="I9" i="2"/>
  <c r="F10" i="2"/>
  <c r="G10" i="2"/>
  <c r="I10" i="2"/>
  <c r="F11" i="2"/>
  <c r="G11" i="2"/>
  <c r="I11" i="2"/>
  <c r="F12" i="2"/>
  <c r="G12" i="2"/>
  <c r="I12" i="2"/>
  <c r="F13" i="2"/>
  <c r="G13" i="2"/>
  <c r="I13" i="2"/>
  <c r="F14" i="2"/>
  <c r="G14" i="2"/>
  <c r="I14" i="2"/>
  <c r="J14" i="2"/>
  <c r="F15" i="2"/>
  <c r="G15" i="2"/>
  <c r="I15" i="2"/>
  <c r="F16" i="2"/>
  <c r="G16" i="2"/>
  <c r="I16" i="2"/>
  <c r="F17" i="2"/>
  <c r="G17" i="2"/>
  <c r="I17" i="2"/>
  <c r="F18" i="2"/>
  <c r="J18" i="2" s="1"/>
  <c r="G18" i="2"/>
  <c r="I18" i="2"/>
  <c r="F19" i="2"/>
  <c r="G19" i="2"/>
  <c r="I19" i="2"/>
  <c r="J19" i="2"/>
  <c r="F20" i="2"/>
  <c r="G20" i="2"/>
  <c r="J20" i="2" s="1"/>
  <c r="I20" i="2"/>
  <c r="F21" i="2"/>
  <c r="G21" i="2"/>
  <c r="I21" i="2"/>
  <c r="F22" i="2"/>
  <c r="G22" i="2"/>
  <c r="I22" i="2"/>
  <c r="F23" i="2"/>
  <c r="G23" i="2"/>
  <c r="I23" i="2"/>
  <c r="J23" i="2"/>
  <c r="F24" i="2"/>
  <c r="J24" i="2" s="1"/>
  <c r="G24" i="2"/>
  <c r="I24" i="2"/>
  <c r="F25" i="2"/>
  <c r="G25" i="2"/>
  <c r="I25" i="2"/>
  <c r="F26" i="2"/>
  <c r="G26" i="2"/>
  <c r="I26" i="2"/>
  <c r="J26" i="2"/>
  <c r="F27" i="2"/>
  <c r="G27" i="2"/>
  <c r="I27" i="2"/>
  <c r="F28" i="2"/>
  <c r="G28" i="2"/>
  <c r="I28" i="2"/>
  <c r="J28" i="2"/>
  <c r="F29" i="2"/>
  <c r="G29" i="2"/>
  <c r="I29" i="2"/>
  <c r="J29" i="2"/>
  <c r="F93" i="2"/>
  <c r="G93" i="2"/>
  <c r="I93" i="2"/>
  <c r="F94" i="2"/>
  <c r="J94" i="2" s="1"/>
  <c r="G94" i="2"/>
  <c r="I94" i="2"/>
  <c r="F95" i="2"/>
  <c r="G95" i="2"/>
  <c r="I95" i="2"/>
  <c r="F96" i="2"/>
  <c r="G96" i="2"/>
  <c r="I96" i="2"/>
  <c r="F97" i="2"/>
  <c r="G97" i="2"/>
  <c r="I97" i="2"/>
  <c r="F98" i="2"/>
  <c r="J98" i="2" s="1"/>
  <c r="G98" i="2"/>
  <c r="I98" i="2"/>
  <c r="F99" i="2"/>
  <c r="G99" i="2"/>
  <c r="I99" i="2"/>
  <c r="F100" i="2"/>
  <c r="G100" i="2"/>
  <c r="I100" i="2"/>
  <c r="F101" i="2"/>
  <c r="G101" i="2"/>
  <c r="I101" i="2"/>
  <c r="F102" i="2"/>
  <c r="J102" i="2" s="1"/>
  <c r="G102" i="2"/>
  <c r="I102" i="2"/>
  <c r="F103" i="2"/>
  <c r="G103" i="2"/>
  <c r="I103" i="2"/>
  <c r="F104" i="2"/>
  <c r="G104" i="2"/>
  <c r="I104" i="2"/>
  <c r="F105" i="2"/>
  <c r="G105" i="2"/>
  <c r="I105" i="2"/>
  <c r="F106" i="2"/>
  <c r="J106" i="2" s="1"/>
  <c r="G106" i="2"/>
  <c r="I106" i="2"/>
  <c r="F107" i="2"/>
  <c r="G107" i="2"/>
  <c r="I107" i="2"/>
  <c r="F171" i="2"/>
  <c r="G171" i="2"/>
  <c r="I171" i="2"/>
  <c r="F172" i="2"/>
  <c r="G172" i="2"/>
  <c r="I172" i="2"/>
  <c r="F173" i="2"/>
  <c r="G173" i="2"/>
  <c r="I173" i="2"/>
  <c r="J173" i="2"/>
  <c r="F174" i="2"/>
  <c r="G174" i="2"/>
  <c r="I174" i="2"/>
  <c r="J174" i="2"/>
  <c r="F175" i="2"/>
  <c r="G175" i="2"/>
  <c r="I175" i="2"/>
  <c r="J175" i="2"/>
  <c r="F176" i="2"/>
  <c r="J176" i="2" s="1"/>
  <c r="G176" i="2"/>
  <c r="I176" i="2"/>
  <c r="F177" i="2"/>
  <c r="G177" i="2"/>
  <c r="I177" i="2"/>
  <c r="F178" i="2"/>
  <c r="G178" i="2"/>
  <c r="I178" i="2"/>
  <c r="F179" i="2"/>
  <c r="G179" i="2"/>
  <c r="I179" i="2"/>
  <c r="F180" i="2"/>
  <c r="G180" i="2"/>
  <c r="I180" i="2"/>
  <c r="J180" i="2"/>
  <c r="F181" i="2"/>
  <c r="G181" i="2"/>
  <c r="I181" i="2"/>
  <c r="J181" i="2"/>
  <c r="J10" i="2" l="1"/>
  <c r="J11" i="2"/>
  <c r="J17" i="2"/>
  <c r="J15" i="2"/>
  <c r="J103" i="2"/>
  <c r="J95" i="2"/>
  <c r="J25" i="2"/>
  <c r="J178" i="2"/>
  <c r="J171" i="2"/>
  <c r="J104" i="2"/>
  <c r="J100" i="2"/>
  <c r="J96" i="2"/>
  <c r="J27" i="2"/>
  <c r="J21" i="2"/>
  <c r="J16" i="2"/>
  <c r="J177" i="2"/>
  <c r="J107" i="2"/>
  <c r="J99" i="2"/>
  <c r="J179" i="2"/>
  <c r="J172" i="2"/>
  <c r="J105" i="2"/>
  <c r="J101" i="2"/>
  <c r="J97" i="2"/>
  <c r="J93" i="2"/>
  <c r="J22" i="2"/>
  <c r="J12" i="2"/>
  <c r="J13" i="2"/>
</calcChain>
</file>

<file path=xl/sharedStrings.xml><?xml version="1.0" encoding="utf-8"?>
<sst xmlns="http://schemas.openxmlformats.org/spreadsheetml/2006/main" count="624" uniqueCount="175">
  <si>
    <t xml:space="preserve">280000F0 : 33F3337B 3FF7333F 733F3BEF FB6F73FF </t>
  </si>
  <si>
    <t xml:space="preserve">280000F0 : 33F3737B 3FF7333F 733F3BFF FB6F7BFF </t>
  </si>
  <si>
    <t xml:space="preserve">280000E0 : FDFB36FF CF9EBE7F FAFBFBCF ED7FD7FD </t>
  </si>
  <si>
    <t xml:space="preserve">280000E0 : FDFF77FF DFDFFE7F FAFBFBCF ED7FD6FD </t>
  </si>
  <si>
    <t xml:space="preserve">280000D0 : B737FBBB 3B333B33 A7F3FB23 77BB56BF </t>
  </si>
  <si>
    <t xml:space="preserve">280000D0 : BF37FBBB 3B333B37 A7F3FF23 57BB56BF </t>
  </si>
  <si>
    <t xml:space="preserve">280000C0 : 7B77BFFF BBFF9FF5 6FFEDFBF 76FFD67F </t>
  </si>
  <si>
    <t xml:space="preserve">280000C0 : 7BF7BFFF BFFFBFFD 6FFEFFBF 76FFD6FF </t>
  </si>
  <si>
    <t xml:space="preserve">280000B0 : 55555555 55555555 55555555 55555555 </t>
  </si>
  <si>
    <t xml:space="preserve">280000A0 : 55555555 55555555 55555555 55555555 </t>
  </si>
  <si>
    <t xml:space="preserve">28000090 : 55555555 55555555 55555555 55555555 </t>
  </si>
  <si>
    <t xml:space="preserve">28000080 : 55555555 55555555 55555555 55555555 </t>
  </si>
  <si>
    <t xml:space="preserve">28000070 : 7ED3B1BF EFF33FB1 773F7FFB 7377633B </t>
  </si>
  <si>
    <t xml:space="preserve">28000070 : 7ED7B1BF EFF33FB9 773F7FF9 7777633B </t>
  </si>
  <si>
    <t xml:space="preserve">28000060 : FB4FFB77 A33FD1F7 F3D93B27 75E7DAB7 </t>
  </si>
  <si>
    <t xml:space="preserve">28000060 : FB4FFB77 A33FD1F7 F3D93BE7 75E7DAB7 </t>
  </si>
  <si>
    <t xml:space="preserve">28000050 : B77FA7FB FBF7777B B37BBF3B BB3BB7F3 </t>
  </si>
  <si>
    <t xml:space="preserve">28000050 : B77FA7FB FFF3377B F27BBF3B BB3BB7F3 </t>
  </si>
  <si>
    <t xml:space="preserve">28000040 : 7C5B7B91 BFB7BFB5 65FF7F3F FFED9BBB </t>
  </si>
  <si>
    <t xml:space="preserve">28000040 : 7C5B7BB1 BFB7BFB5 65FFFF3F FFED9BBB </t>
  </si>
  <si>
    <r>
      <t xml:space="preserve">28000030 : </t>
    </r>
    <r>
      <rPr>
        <sz val="11"/>
        <color rgb="FF0000FF"/>
        <rFont val="ＭＳ ゴシック"/>
        <family val="3"/>
        <charset val="128"/>
      </rPr>
      <t xml:space="preserve">55555555 55555555 55555555 55555555 </t>
    </r>
    <phoneticPr fontId="5"/>
  </si>
  <si>
    <t xml:space="preserve">28000030 : 55555555 55555555 55555555 55555555 </t>
  </si>
  <si>
    <r>
      <t xml:space="preserve">28000020 : </t>
    </r>
    <r>
      <rPr>
        <sz val="11"/>
        <color rgb="FF0000FF"/>
        <rFont val="ＭＳ ゴシック"/>
        <family val="3"/>
        <charset val="128"/>
      </rPr>
      <t xml:space="preserve">AAAAAAAA AAAAAAAA 55555555 55555555 </t>
    </r>
    <phoneticPr fontId="5"/>
  </si>
  <si>
    <t xml:space="preserve">28000020 : AAAAAAAA AAAAAAAA 55555555 55555555 </t>
  </si>
  <si>
    <r>
      <t xml:space="preserve">28000010 : </t>
    </r>
    <r>
      <rPr>
        <sz val="11"/>
        <color rgb="FF0000FF"/>
        <rFont val="ＭＳ ゴシック"/>
        <family val="3"/>
        <charset val="128"/>
      </rPr>
      <t>55555555 55555555 AAAAAAAA AAAAAAAA</t>
    </r>
    <phoneticPr fontId="5"/>
  </si>
  <si>
    <t xml:space="preserve">28000010 : 55555555 55555555 AAAAAAAA AAAAAAAA </t>
  </si>
  <si>
    <r>
      <t xml:space="preserve">28000000 : </t>
    </r>
    <r>
      <rPr>
        <sz val="11"/>
        <color rgb="FFFF0000"/>
        <rFont val="ＭＳ ゴシック"/>
        <family val="3"/>
        <charset val="128"/>
      </rPr>
      <t>78563412</t>
    </r>
    <r>
      <rPr>
        <sz val="11"/>
        <color theme="1"/>
        <rFont val="ＭＳ ゴシック"/>
        <family val="3"/>
        <charset val="128"/>
      </rPr>
      <t xml:space="preserve"> </t>
    </r>
    <r>
      <rPr>
        <sz val="11"/>
        <color rgb="FF0000FF"/>
        <rFont val="ＭＳ ゴシック"/>
        <family val="3"/>
        <charset val="128"/>
      </rPr>
      <t xml:space="preserve">55555555 AAAAAAAA AAAAAAAA </t>
    </r>
    <phoneticPr fontId="5"/>
  </si>
  <si>
    <t xml:space="preserve">28000000 : 55555555 55555555 AAAAAAAA AAAAAAAA </t>
  </si>
  <si>
    <t xml:space="preserve">--------   -------- -------- -------- -------- </t>
  </si>
  <si>
    <t>addr       0        4        8        12    15</t>
    <phoneticPr fontId="5"/>
  </si>
  <si>
    <t>addr       0        4        8        12    15</t>
    <phoneticPr fontId="5"/>
  </si>
  <si>
    <t>addr       0        4        8        12    15</t>
  </si>
  <si>
    <t xml:space="preserve">E33B7410 : F2E1DFCE 48372615 8C7B6A59 CFBFAE9D </t>
    <phoneticPr fontId="5"/>
  </si>
  <si>
    <t xml:space="preserve">E33B7400 : EEDDCCBB 352413FF 79685746 BDAC9B8A </t>
    <phoneticPr fontId="5"/>
  </si>
  <si>
    <t xml:space="preserve">E33B7400 : EEDDCCBB 352413FF 79685746 BDAC9B8A </t>
    <phoneticPr fontId="5"/>
  </si>
  <si>
    <t xml:space="preserve">E33B73F0 : 7698BADC 22113254 66554433 AA998877 </t>
    <phoneticPr fontId="5"/>
  </si>
  <si>
    <t xml:space="preserve">E33B73E0 : 78563412 F1DEBC9A 89674523 FEEFCDAB </t>
    <phoneticPr fontId="5"/>
  </si>
  <si>
    <t xml:space="preserve">E33B73D0 : F2E1DFCE 48372615 8C7B6A59 CFBFAE9D </t>
    <phoneticPr fontId="5"/>
  </si>
  <si>
    <t xml:space="preserve">E33B73C0 : EEDDCCBB 352413FF 79685746 BDAC9B8A </t>
    <phoneticPr fontId="5"/>
  </si>
  <si>
    <t xml:space="preserve">E33B73B0 : 7698BADC 22113254 66554433 AA998877 </t>
    <phoneticPr fontId="5"/>
  </si>
  <si>
    <t xml:space="preserve">E33B73B0 : 7698BADC 22113254 66554433 AA998877 </t>
    <phoneticPr fontId="5"/>
  </si>
  <si>
    <t xml:space="preserve">E33B73A0 : 78563412 F1DEBC9A 89674523 FEEFCDAB </t>
    <phoneticPr fontId="5"/>
  </si>
  <si>
    <t>-</t>
  </si>
  <si>
    <t>-</t>
    <phoneticPr fontId="5"/>
  </si>
  <si>
    <t>OK</t>
    <phoneticPr fontId="5"/>
  </si>
  <si>
    <t>OK</t>
    <phoneticPr fontId="5"/>
  </si>
  <si>
    <t>OK</t>
    <phoneticPr fontId="5"/>
  </si>
  <si>
    <t>BIDX</t>
    <phoneticPr fontId="5"/>
  </si>
  <si>
    <t>CCNT</t>
    <phoneticPr fontId="5"/>
  </si>
  <si>
    <t>BCNT</t>
    <phoneticPr fontId="5"/>
  </si>
  <si>
    <t>ACNT</t>
    <phoneticPr fontId="5"/>
  </si>
  <si>
    <t>No.</t>
  </si>
  <si>
    <t>280000F0 : FFFFFFFF FFFFFFFF FFFFFFFF FFFFFFFF</t>
  </si>
  <si>
    <t>280000E0 : FFFFFFFF FFFFFFFF FFFFFFFF FFFFFFFF</t>
  </si>
  <si>
    <t>280000D0 : FFFFFFFF FFFFFFFF FFFFFFFF FFFFFFFF</t>
  </si>
  <si>
    <t>280000C0 : FFFFFFFF FFFFFFFF FFFFFFFF FFFFFFFF</t>
  </si>
  <si>
    <t>280000B0 : 55555555 55555555 55555555 55555555</t>
  </si>
  <si>
    <t>280000A0 : 55555555 55555555 55555555 55555555</t>
  </si>
  <si>
    <t>28000090 : 55555555 55555555 55555555 55555555</t>
  </si>
  <si>
    <t>28000080 : 55555555 55555555 55555555 55555555</t>
  </si>
  <si>
    <t>28000070 : FFFFFFFF FFFFFFFF FFFFFFFF FFFFFFFF</t>
  </si>
  <si>
    <t>28000060 : FFFFFFFF FFFFFFFF FFFFFFFF FFFFFFFF</t>
  </si>
  <si>
    <t>28000050 : FFFFFFFF FFFFFFFF FFFFFFFF FFFFFFFF</t>
  </si>
  <si>
    <t>28000040 : FFFFFFFF FFFFFFFF FFFFFFFF FFFFFFFF</t>
  </si>
  <si>
    <t>28000030 : 55555555 55555555 55555555 55555555</t>
  </si>
  <si>
    <r>
      <t xml:space="preserve">28000020 : </t>
    </r>
    <r>
      <rPr>
        <sz val="11"/>
        <color rgb="FF0000FF"/>
        <rFont val="ＭＳ ゴシック"/>
        <family val="3"/>
        <charset val="128"/>
      </rPr>
      <t xml:space="preserve">AAAAAAAA AAAAAAAA 55555555 55555555 </t>
    </r>
    <phoneticPr fontId="5"/>
  </si>
  <si>
    <t>28000020 : AAAAAAAA AAAAAAAA 55555555 55555555</t>
  </si>
  <si>
    <t>28000010 : 55555555 55555555 AAAAAAAA AAAAAAAA</t>
  </si>
  <si>
    <r>
      <t xml:space="preserve">28000000 : </t>
    </r>
    <r>
      <rPr>
        <sz val="11"/>
        <color rgb="FFFF0000"/>
        <rFont val="ＭＳ ゴシック"/>
        <family val="3"/>
        <charset val="128"/>
      </rPr>
      <t>78563412</t>
    </r>
    <r>
      <rPr>
        <sz val="11"/>
        <color theme="1"/>
        <rFont val="ＭＳ ゴシック"/>
        <family val="3"/>
        <charset val="128"/>
      </rPr>
      <t xml:space="preserve"> </t>
    </r>
    <r>
      <rPr>
        <sz val="11"/>
        <color rgb="FF0000FF"/>
        <rFont val="ＭＳ ゴシック"/>
        <family val="3"/>
        <charset val="128"/>
      </rPr>
      <t xml:space="preserve">55555555 AAAAAAAA AAAAAAAA </t>
    </r>
    <phoneticPr fontId="5"/>
  </si>
  <si>
    <t xml:space="preserve">28000000 : 55555555 55555555 AAAAAAAA AAAAAAAA </t>
    <phoneticPr fontId="5"/>
  </si>
  <si>
    <t>addr       0        4        8        12    15</t>
    <phoneticPr fontId="5"/>
  </si>
  <si>
    <t xml:space="preserve">28000000 : 55555555 55555555 AAAAAAAA AAAAAAAA </t>
    <phoneticPr fontId="5"/>
  </si>
  <si>
    <t xml:space="preserve">E33B73E0 : 78563412 F1DEBC9A 89674523 FEEFCDAB </t>
    <phoneticPr fontId="5"/>
  </si>
  <si>
    <t xml:space="preserve">E33B73B0 : 7698BADC 22113254 66554433 AA998877 </t>
    <phoneticPr fontId="5"/>
  </si>
  <si>
    <t xml:space="preserve">E33B73A0 : 78563412 F1DEBC9A 89674523 FEEFCDAB </t>
    <phoneticPr fontId="5"/>
  </si>
  <si>
    <t>addr       0        4        8        12    15</t>
    <phoneticPr fontId="5"/>
  </si>
  <si>
    <t>OK</t>
    <phoneticPr fontId="5"/>
  </si>
  <si>
    <t>CF</t>
  </si>
  <si>
    <t>BF</t>
  </si>
  <si>
    <t>AE</t>
  </si>
  <si>
    <t>9D</t>
  </si>
  <si>
    <t>8C</t>
  </si>
  <si>
    <t>7B</t>
  </si>
  <si>
    <t>6A</t>
  </si>
  <si>
    <t>F2</t>
  </si>
  <si>
    <t>E1</t>
  </si>
  <si>
    <t>DF</t>
  </si>
  <si>
    <t>CE</t>
  </si>
  <si>
    <t>[7]</t>
  </si>
  <si>
    <t>BD</t>
  </si>
  <si>
    <t>AC</t>
  </si>
  <si>
    <t>9B</t>
  </si>
  <si>
    <t>8A</t>
  </si>
  <si>
    <t>FF</t>
  </si>
  <si>
    <t>EE</t>
  </si>
  <si>
    <t>DD</t>
  </si>
  <si>
    <t>CC</t>
  </si>
  <si>
    <t>BB</t>
  </si>
  <si>
    <t>[6]</t>
  </si>
  <si>
    <t>AA</t>
  </si>
  <si>
    <t>BA</t>
  </si>
  <si>
    <t>DC</t>
  </si>
  <si>
    <t>[5]</t>
  </si>
  <si>
    <t>FE</t>
  </si>
  <si>
    <t>EF</t>
  </si>
  <si>
    <t>CD</t>
  </si>
  <si>
    <t>AB</t>
  </si>
  <si>
    <t>F1</t>
  </si>
  <si>
    <t>DE</t>
  </si>
  <si>
    <t>BC</t>
  </si>
  <si>
    <t>9A</t>
  </si>
  <si>
    <t>[4]</t>
  </si>
  <si>
    <t>[3]</t>
  </si>
  <si>
    <t>[2]</t>
  </si>
  <si>
    <t>[1]</t>
  </si>
  <si>
    <t>[0]</t>
  </si>
  <si>
    <t>↓</t>
  </si>
  <si>
    <t>[15]</t>
  </si>
  <si>
    <t>[14]</t>
  </si>
  <si>
    <t>[13]</t>
  </si>
  <si>
    <t>[12]</t>
  </si>
  <si>
    <t>[11]</t>
  </si>
  <si>
    <t>[10]</t>
  </si>
  <si>
    <t>[9]</t>
  </si>
  <si>
    <t>[8]</t>
  </si>
  <si>
    <t>→</t>
  </si>
  <si>
    <t>ACNT</t>
    <phoneticPr fontId="5"/>
  </si>
  <si>
    <r>
      <t xml:space="preserve">28000030 : </t>
    </r>
    <r>
      <rPr>
        <sz val="11"/>
        <color rgb="FF0000FF"/>
        <rFont val="ＭＳ ゴシック"/>
        <family val="3"/>
        <charset val="128"/>
      </rPr>
      <t xml:space="preserve">55555555 55555555 55555555 55555555 </t>
    </r>
    <phoneticPr fontId="5"/>
  </si>
  <si>
    <t xml:space="preserve">--------   -------- -------- -------- -------- </t>
    <phoneticPr fontId="5"/>
  </si>
  <si>
    <t xml:space="preserve">E33B73F0 : 7698BADC 22113254 66554433 AA998877 </t>
    <phoneticPr fontId="5"/>
  </si>
  <si>
    <t>addr       0        4        8        12    15</t>
    <phoneticPr fontId="5"/>
  </si>
  <si>
    <t>CCNT</t>
    <phoneticPr fontId="5"/>
  </si>
  <si>
    <t>Addr width</t>
    <phoneticPr fontId="5"/>
  </si>
  <si>
    <t>Burst length</t>
    <phoneticPr fontId="5"/>
  </si>
  <si>
    <t>Tx size</t>
    <phoneticPr fontId="5"/>
  </si>
  <si>
    <t>Results</t>
    <phoneticPr fontId="5"/>
  </si>
  <si>
    <t>Description</t>
    <phoneticPr fontId="5"/>
  </si>
  <si>
    <t>Parameter for EDMA</t>
    <phoneticPr fontId="5"/>
  </si>
  <si>
    <t>Results for EDMA transter</t>
    <phoneticPr fontId="5"/>
  </si>
  <si>
    <t>No Good</t>
    <phoneticPr fontId="2"/>
  </si>
  <si>
    <t>No Good</t>
    <phoneticPr fontId="2"/>
  </si>
  <si>
    <t>OK：As expected, the first 4byte was changed.</t>
    <phoneticPr fontId="5"/>
  </si>
  <si>
    <t>　【Case 1】</t>
    <phoneticPr fontId="5"/>
  </si>
  <si>
    <t>No.1- 18, 20, 21 results</t>
    <phoneticPr fontId="5"/>
  </si>
  <si>
    <t>Transfer Data</t>
    <phoneticPr fontId="5"/>
  </si>
  <si>
    <t>No.19 result</t>
    <phoneticPr fontId="5"/>
  </si>
  <si>
    <t>Accomplishing EDMA with above parameters</t>
    <phoneticPr fontId="2"/>
  </si>
  <si>
    <t>Default memory  dump data  of DDR3 Target memory before EDMA transferring</t>
    <phoneticPr fontId="5"/>
  </si>
  <si>
    <t>Due to incorrect parameter, EDMA is not working</t>
    <phoneticPr fontId="5"/>
  </si>
  <si>
    <t>Memory dump data after EDMA</t>
    <phoneticPr fontId="5"/>
  </si>
  <si>
    <t>For First 4tyte, it was changed as expected value.</t>
    <phoneticPr fontId="5"/>
  </si>
  <si>
    <t>　【Case 2】</t>
    <phoneticPr fontId="5"/>
  </si>
  <si>
    <t>Tx Data which was prepred.</t>
    <phoneticPr fontId="5"/>
  </si>
  <si>
    <t>Target's memory value data not changed.</t>
  </si>
  <si>
    <t>Target's memory value data not changed.</t>
    <phoneticPr fontId="2"/>
  </si>
  <si>
    <t>EDMA Parameter Matrix</t>
    <phoneticPr fontId="5"/>
  </si>
  <si>
    <t>OK：First 4Byte was changed as expected</t>
    <phoneticPr fontId="5"/>
  </si>
  <si>
    <t xml:space="preserve">No Good：First 4Byte was changed
*However, 1,3 and 4byte data were also changed </t>
    <phoneticPr fontId="5"/>
  </si>
  <si>
    <t>＜Case1 results in detal＞</t>
    <phoneticPr fontId="5"/>
  </si>
  <si>
    <t>＜Case2 results in detal＞</t>
    <phoneticPr fontId="5"/>
  </si>
  <si>
    <t>No.22-33 results</t>
    <phoneticPr fontId="5"/>
  </si>
  <si>
    <t>No Good</t>
    <phoneticPr fontId="2"/>
  </si>
  <si>
    <t>No Good(*１)</t>
    <phoneticPr fontId="5"/>
  </si>
  <si>
    <t>No.34-36 results</t>
    <phoneticPr fontId="5"/>
  </si>
  <si>
    <t>There is not any chaged data.</t>
    <phoneticPr fontId="5"/>
  </si>
  <si>
    <t>　【Case 3】</t>
    <phoneticPr fontId="5"/>
  </si>
  <si>
    <t>No Good</t>
    <phoneticPr fontId="2"/>
  </si>
  <si>
    <t>Target's memory value data not changed.</t>
    <phoneticPr fontId="2"/>
  </si>
  <si>
    <t>Target's memory value data not changed.</t>
    <phoneticPr fontId="5"/>
  </si>
  <si>
    <t>OK：First 4Byte was changed as expected</t>
    <phoneticPr fontId="5"/>
  </si>
  <si>
    <t>＜Case3 results in detal＞</t>
    <phoneticPr fontId="5"/>
  </si>
  <si>
    <t>No.37, 38 results</t>
    <phoneticPr fontId="5"/>
  </si>
  <si>
    <t>No.42-45 result</t>
    <phoneticPr fontId="5"/>
  </si>
  <si>
    <t>Transfer Data</t>
    <phoneticPr fontId="5"/>
  </si>
  <si>
    <t>Data Size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</si>
</sst>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游ゴシック"/>
      <family val="2"/>
      <scheme val="minor"/>
    </font>
    <font>
      <sz val="11"/>
      <color theme="1"/>
      <name val="メイリオ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rgb="FF0000FF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rgb="FF0000FF"/>
      <name val="游ゴシック"/>
      <family val="3"/>
      <charset val="128"/>
      <scheme val="minor"/>
    </font>
    <font>
      <sz val="11"/>
      <color rgb="FF0000FF"/>
      <name val="游ゴシック"/>
      <family val="2"/>
      <charset val="128"/>
      <scheme val="minor"/>
    </font>
    <font>
      <sz val="11"/>
      <color rgb="FFFF0000"/>
      <name val="ＭＳ 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b/>
      <u/>
      <sz val="11"/>
      <color theme="1"/>
      <name val="游ゴシック"/>
      <family val="3"/>
      <charset val="128"/>
      <scheme val="minor"/>
    </font>
    <font>
      <sz val="11"/>
      <color rgb="FFFF0000"/>
      <name val="Meiryo UI"/>
      <family val="3"/>
      <charset val="128"/>
    </font>
    <font>
      <b/>
      <sz val="11"/>
      <color rgb="FF0070C0"/>
      <name val="游ゴシック"/>
      <family val="3"/>
      <charset val="128"/>
      <scheme val="minor"/>
    </font>
    <font>
      <sz val="11"/>
      <color rgb="FF0070C0"/>
      <name val="メイリオ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94">
    <xf numFmtId="0" fontId="0" fillId="0" borderId="0" xfId="0"/>
    <xf numFmtId="0" fontId="1" fillId="0" borderId="0" xfId="1" applyFont="1">
      <alignment vertical="center"/>
    </xf>
    <xf numFmtId="0" fontId="1" fillId="0" borderId="0" xfId="1" applyFont="1" applyAlignment="1">
      <alignment horizontal="right" vertical="center"/>
    </xf>
    <xf numFmtId="0" fontId="3" fillId="0" borderId="0" xfId="1" applyFont="1">
      <alignment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1" fillId="2" borderId="1" xfId="1" applyFont="1" applyFill="1" applyBorder="1">
      <alignment vertical="center"/>
    </xf>
    <xf numFmtId="0" fontId="1" fillId="2" borderId="2" xfId="1" applyFont="1" applyFill="1" applyBorder="1">
      <alignment vertical="center"/>
    </xf>
    <xf numFmtId="0" fontId="1" fillId="2" borderId="3" xfId="1" applyFont="1" applyFill="1" applyBorder="1">
      <alignment vertical="center"/>
    </xf>
    <xf numFmtId="0" fontId="1" fillId="0" borderId="4" xfId="1" applyFont="1" applyBorder="1" applyAlignment="1">
      <alignment horizontal="center" vertical="center"/>
    </xf>
    <xf numFmtId="0" fontId="1" fillId="0" borderId="5" xfId="1" applyFont="1" applyBorder="1" applyAlignment="1">
      <alignment horizontal="right" vertical="center"/>
    </xf>
    <xf numFmtId="0" fontId="1" fillId="0" borderId="6" xfId="1" applyFont="1" applyBorder="1">
      <alignment vertical="center"/>
    </xf>
    <xf numFmtId="0" fontId="1" fillId="0" borderId="7" xfId="1" applyFont="1" applyBorder="1">
      <alignment vertical="center"/>
    </xf>
    <xf numFmtId="0" fontId="1" fillId="0" borderId="8" xfId="1" applyFont="1" applyBorder="1">
      <alignment vertical="center"/>
    </xf>
    <xf numFmtId="0" fontId="1" fillId="0" borderId="3" xfId="1" applyFont="1" applyBorder="1">
      <alignment vertical="center"/>
    </xf>
    <xf numFmtId="0" fontId="1" fillId="0" borderId="9" xfId="1" applyFont="1" applyBorder="1">
      <alignment vertical="center"/>
    </xf>
    <xf numFmtId="0" fontId="1" fillId="0" borderId="10" xfId="1" applyFont="1" applyBorder="1">
      <alignment vertical="center"/>
    </xf>
    <xf numFmtId="0" fontId="1" fillId="2" borderId="11" xfId="1" applyFont="1" applyFill="1" applyBorder="1">
      <alignment vertical="center"/>
    </xf>
    <xf numFmtId="0" fontId="1" fillId="2" borderId="12" xfId="1" applyFont="1" applyFill="1" applyBorder="1">
      <alignment vertical="center"/>
    </xf>
    <xf numFmtId="0" fontId="1" fillId="2" borderId="13" xfId="1" applyFont="1" applyFill="1" applyBorder="1">
      <alignment vertical="center"/>
    </xf>
    <xf numFmtId="0" fontId="1" fillId="0" borderId="14" xfId="1" applyFont="1" applyBorder="1" applyAlignment="1">
      <alignment horizontal="center" vertical="center"/>
    </xf>
    <xf numFmtId="0" fontId="1" fillId="0" borderId="15" xfId="1" applyFont="1" applyBorder="1" applyAlignment="1">
      <alignment horizontal="right" vertical="center"/>
    </xf>
    <xf numFmtId="0" fontId="1" fillId="0" borderId="16" xfId="1" applyFont="1" applyBorder="1">
      <alignment vertical="center"/>
    </xf>
    <xf numFmtId="0" fontId="1" fillId="0" borderId="17" xfId="1" applyFont="1" applyBorder="1">
      <alignment vertical="center"/>
    </xf>
    <xf numFmtId="0" fontId="1" fillId="0" borderId="18" xfId="1" applyFont="1" applyBorder="1">
      <alignment vertical="center"/>
    </xf>
    <xf numFmtId="0" fontId="1" fillId="0" borderId="13" xfId="1" applyFont="1" applyBorder="1">
      <alignment vertical="center"/>
    </xf>
    <xf numFmtId="0" fontId="1" fillId="0" borderId="19" xfId="1" applyFont="1" applyBorder="1">
      <alignment vertical="center"/>
    </xf>
    <xf numFmtId="0" fontId="1" fillId="0" borderId="20" xfId="1" applyFont="1" applyBorder="1">
      <alignment vertical="center"/>
    </xf>
    <xf numFmtId="0" fontId="1" fillId="2" borderId="21" xfId="1" applyFont="1" applyFill="1" applyBorder="1">
      <alignment vertical="center"/>
    </xf>
    <xf numFmtId="0" fontId="1" fillId="2" borderId="22" xfId="1" applyFont="1" applyFill="1" applyBorder="1">
      <alignment vertical="center"/>
    </xf>
    <xf numFmtId="0" fontId="1" fillId="2" borderId="23" xfId="1" applyFont="1" applyFill="1" applyBorder="1">
      <alignment vertical="center"/>
    </xf>
    <xf numFmtId="0" fontId="1" fillId="0" borderId="29" xfId="1" applyFont="1" applyBorder="1" applyAlignment="1">
      <alignment horizontal="center" vertical="center"/>
    </xf>
    <xf numFmtId="0" fontId="1" fillId="0" borderId="23" xfId="1" applyFont="1" applyBorder="1">
      <alignment vertical="center"/>
    </xf>
    <xf numFmtId="0" fontId="9" fillId="0" borderId="4" xfId="1" applyFont="1" applyBorder="1" applyAlignment="1">
      <alignment horizontal="center" vertical="center"/>
    </xf>
    <xf numFmtId="0" fontId="1" fillId="0" borderId="22" xfId="1" applyFont="1" applyBorder="1" applyAlignment="1">
      <alignment horizontal="center" vertical="center"/>
    </xf>
    <xf numFmtId="0" fontId="1" fillId="3" borderId="19" xfId="1" applyFont="1" applyFill="1" applyBorder="1">
      <alignment vertical="center"/>
    </xf>
    <xf numFmtId="0" fontId="1" fillId="0" borderId="36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3" borderId="37" xfId="1" applyFont="1" applyFill="1" applyBorder="1">
      <alignment vertical="center"/>
    </xf>
    <xf numFmtId="0" fontId="1" fillId="0" borderId="18" xfId="1" applyFont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0" fontId="1" fillId="0" borderId="20" xfId="1" applyFont="1" applyBorder="1" applyAlignment="1">
      <alignment horizontal="center" vertical="center"/>
    </xf>
    <xf numFmtId="0" fontId="9" fillId="2" borderId="3" xfId="1" applyFont="1" applyFill="1" applyBorder="1" applyAlignment="1">
      <alignment horizontal="left" vertical="center" wrapText="1"/>
    </xf>
    <xf numFmtId="0" fontId="1" fillId="2" borderId="2" xfId="1" applyFont="1" applyFill="1" applyBorder="1" applyAlignment="1">
      <alignment horizontal="left" vertical="center" wrapText="1"/>
    </xf>
    <xf numFmtId="0" fontId="1" fillId="2" borderId="1" xfId="1" applyFont="1" applyFill="1" applyBorder="1" applyAlignment="1">
      <alignment horizontal="left" vertical="center" wrapText="1"/>
    </xf>
    <xf numFmtId="0" fontId="10" fillId="3" borderId="35" xfId="1" applyFont="1" applyFill="1" applyBorder="1">
      <alignment vertical="center"/>
    </xf>
    <xf numFmtId="0" fontId="10" fillId="3" borderId="34" xfId="1" applyFont="1" applyFill="1" applyBorder="1">
      <alignment vertical="center"/>
    </xf>
    <xf numFmtId="0" fontId="10" fillId="3" borderId="32" xfId="1" applyFont="1" applyFill="1" applyBorder="1">
      <alignment vertical="center"/>
    </xf>
    <xf numFmtId="0" fontId="10" fillId="3" borderId="33" xfId="1" applyFont="1" applyFill="1" applyBorder="1">
      <alignment vertical="center"/>
    </xf>
    <xf numFmtId="0" fontId="10" fillId="3" borderId="31" xfId="1" applyFont="1" applyFill="1" applyBorder="1" applyAlignment="1">
      <alignment horizontal="left" vertical="center"/>
    </xf>
    <xf numFmtId="0" fontId="10" fillId="3" borderId="31" xfId="1" applyFont="1" applyFill="1" applyBorder="1">
      <alignment vertical="center"/>
    </xf>
    <xf numFmtId="0" fontId="10" fillId="3" borderId="30" xfId="1" applyFont="1" applyFill="1" applyBorder="1">
      <alignment vertical="center"/>
    </xf>
    <xf numFmtId="0" fontId="11" fillId="0" borderId="0" xfId="1" applyFont="1">
      <alignment vertical="center"/>
    </xf>
    <xf numFmtId="0" fontId="1" fillId="0" borderId="0" xfId="1" applyFont="1">
      <alignment vertical="center"/>
    </xf>
    <xf numFmtId="0" fontId="1" fillId="0" borderId="0" xfId="1" applyFont="1" applyAlignment="1">
      <alignment horizontal="right" vertical="center"/>
    </xf>
    <xf numFmtId="0" fontId="3" fillId="0" borderId="0" xfId="1" applyFont="1">
      <alignment vertical="center"/>
    </xf>
    <xf numFmtId="0" fontId="9" fillId="0" borderId="0" xfId="1" applyFont="1">
      <alignment vertical="center"/>
    </xf>
    <xf numFmtId="0" fontId="1" fillId="2" borderId="13" xfId="1" applyFont="1" applyFill="1" applyBorder="1">
      <alignment vertical="center"/>
    </xf>
    <xf numFmtId="0" fontId="1" fillId="2" borderId="23" xfId="1" applyFont="1" applyFill="1" applyBorder="1">
      <alignment vertical="center"/>
    </xf>
    <xf numFmtId="0" fontId="1" fillId="0" borderId="20" xfId="1" applyFont="1" applyBorder="1" applyAlignment="1">
      <alignment horizontal="center" vertical="center"/>
    </xf>
    <xf numFmtId="0" fontId="10" fillId="3" borderId="35" xfId="1" applyFont="1" applyFill="1" applyBorder="1">
      <alignment vertical="center"/>
    </xf>
    <xf numFmtId="0" fontId="10" fillId="3" borderId="34" xfId="1" applyFont="1" applyFill="1" applyBorder="1">
      <alignment vertical="center"/>
    </xf>
    <xf numFmtId="0" fontId="10" fillId="3" borderId="32" xfId="1" applyFont="1" applyFill="1" applyBorder="1">
      <alignment vertical="center"/>
    </xf>
    <xf numFmtId="0" fontId="10" fillId="3" borderId="33" xfId="1" applyFont="1" applyFill="1" applyBorder="1">
      <alignment vertical="center"/>
    </xf>
    <xf numFmtId="0" fontId="10" fillId="3" borderId="31" xfId="1" applyFont="1" applyFill="1" applyBorder="1" applyAlignment="1">
      <alignment horizontal="left" vertical="center"/>
    </xf>
    <xf numFmtId="0" fontId="10" fillId="3" borderId="31" xfId="1" applyFont="1" applyFill="1" applyBorder="1">
      <alignment vertical="center"/>
    </xf>
    <xf numFmtId="0" fontId="10" fillId="3" borderId="30" xfId="1" applyFont="1" applyFill="1" applyBorder="1">
      <alignment vertical="center"/>
    </xf>
    <xf numFmtId="0" fontId="12" fillId="0" borderId="0" xfId="1" applyFont="1">
      <alignment vertical="center"/>
    </xf>
    <xf numFmtId="0" fontId="13" fillId="0" borderId="20" xfId="1" applyFont="1" applyBorder="1">
      <alignment vertical="center"/>
    </xf>
    <xf numFmtId="0" fontId="13" fillId="0" borderId="19" xfId="1" applyFont="1" applyBorder="1">
      <alignment vertical="center"/>
    </xf>
    <xf numFmtId="0" fontId="13" fillId="0" borderId="13" xfId="1" applyFont="1" applyBorder="1">
      <alignment vertical="center"/>
    </xf>
    <xf numFmtId="0" fontId="14" fillId="0" borderId="18" xfId="1" applyFont="1" applyBorder="1">
      <alignment vertical="center"/>
    </xf>
    <xf numFmtId="0" fontId="14" fillId="0" borderId="17" xfId="1" applyFont="1" applyBorder="1">
      <alignment vertical="center"/>
    </xf>
    <xf numFmtId="0" fontId="14" fillId="0" borderId="16" xfId="1" applyFont="1" applyBorder="1">
      <alignment vertical="center"/>
    </xf>
    <xf numFmtId="0" fontId="14" fillId="0" borderId="15" xfId="1" applyFont="1" applyBorder="1" applyAlignment="1">
      <alignment horizontal="right" vertical="center"/>
    </xf>
    <xf numFmtId="0" fontId="13" fillId="0" borderId="20" xfId="1" applyFont="1" applyBorder="1" applyAlignment="1">
      <alignment horizontal="center" vertical="center"/>
    </xf>
    <xf numFmtId="0" fontId="13" fillId="2" borderId="13" xfId="1" applyFont="1" applyFill="1" applyBorder="1" applyAlignment="1">
      <alignment horizontal="left" vertical="center" wrapText="1"/>
    </xf>
    <xf numFmtId="0" fontId="14" fillId="2" borderId="12" xfId="1" applyFont="1" applyFill="1" applyBorder="1" applyAlignment="1">
      <alignment horizontal="left" vertical="center" wrapText="1"/>
    </xf>
    <xf numFmtId="0" fontId="14" fillId="2" borderId="11" xfId="1" applyFont="1" applyFill="1" applyBorder="1" applyAlignment="1">
      <alignment horizontal="left" vertical="center" wrapText="1"/>
    </xf>
    <xf numFmtId="0" fontId="14" fillId="0" borderId="20" xfId="1" applyFont="1" applyBorder="1">
      <alignment vertical="center"/>
    </xf>
    <xf numFmtId="0" fontId="14" fillId="0" borderId="19" xfId="1" applyFont="1" applyBorder="1">
      <alignment vertical="center"/>
    </xf>
    <xf numFmtId="0" fontId="14" fillId="0" borderId="13" xfId="1" applyFont="1" applyBorder="1">
      <alignment vertical="center"/>
    </xf>
    <xf numFmtId="0" fontId="13" fillId="0" borderId="14" xfId="1" applyFont="1" applyBorder="1" applyAlignment="1">
      <alignment horizontal="center" vertical="center"/>
    </xf>
    <xf numFmtId="0" fontId="13" fillId="2" borderId="28" xfId="1" applyFont="1" applyFill="1" applyBorder="1" applyAlignment="1">
      <alignment horizontal="left" vertical="center" wrapText="1"/>
    </xf>
    <xf numFmtId="0" fontId="13" fillId="2" borderId="27" xfId="1" applyFont="1" applyFill="1" applyBorder="1" applyAlignment="1">
      <alignment horizontal="left" vertical="center" wrapText="1"/>
    </xf>
    <xf numFmtId="0" fontId="13" fillId="2" borderId="26" xfId="1" applyFont="1" applyFill="1" applyBorder="1" applyAlignment="1">
      <alignment horizontal="left" vertical="center" wrapText="1"/>
    </xf>
    <xf numFmtId="0" fontId="13" fillId="2" borderId="23" xfId="1" applyFont="1" applyFill="1" applyBorder="1" applyAlignment="1">
      <alignment horizontal="left" vertical="center" wrapText="1"/>
    </xf>
    <xf numFmtId="0" fontId="13" fillId="2" borderId="22" xfId="1" applyFont="1" applyFill="1" applyBorder="1" applyAlignment="1">
      <alignment horizontal="left" vertical="center" wrapText="1"/>
    </xf>
    <xf numFmtId="0" fontId="13" fillId="2" borderId="21" xfId="1" applyFont="1" applyFill="1" applyBorder="1" applyAlignment="1">
      <alignment horizontal="left" vertical="center" wrapText="1"/>
    </xf>
    <xf numFmtId="0" fontId="13" fillId="2" borderId="25" xfId="1" applyFont="1" applyFill="1" applyBorder="1" applyAlignment="1">
      <alignment horizontal="left"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3" fillId="2" borderId="24" xfId="1" applyFont="1" applyFill="1" applyBorder="1" applyAlignment="1">
      <alignment horizontal="left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350520</xdr:colOff>
      <xdr:row>64</xdr:row>
      <xdr:rowOff>91440</xdr:rowOff>
    </xdr:from>
    <xdr:to>
      <xdr:col>3</xdr:col>
      <xdr:colOff>708660</xdr:colOff>
      <xdr:row>67</xdr:row>
      <xdr:rowOff>114300</xdr:rowOff>
    </xdr:to>
    <xdr:sp macro="" textlink="">
      <xdr:nvSpPr>
        <xdr:cNvPr id="2" name="下矢印 1"/>
        <xdr:cNvSpPr/>
      </xdr:nvSpPr>
      <xdr:spPr>
        <a:xfrm>
          <a:off x="2118360" y="14295120"/>
          <a:ext cx="358140" cy="6858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274320</xdr:colOff>
      <xdr:row>64</xdr:row>
      <xdr:rowOff>76200</xdr:rowOff>
    </xdr:from>
    <xdr:to>
      <xdr:col>14</xdr:col>
      <xdr:colOff>213360</xdr:colOff>
      <xdr:row>67</xdr:row>
      <xdr:rowOff>99060</xdr:rowOff>
    </xdr:to>
    <xdr:sp macro="" textlink="">
      <xdr:nvSpPr>
        <xdr:cNvPr id="3" name="下矢印 2"/>
        <xdr:cNvSpPr/>
      </xdr:nvSpPr>
      <xdr:spPr>
        <a:xfrm>
          <a:off x="8282940" y="14279880"/>
          <a:ext cx="358140" cy="6858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0</xdr:colOff>
      <xdr:row>71</xdr:row>
      <xdr:rowOff>160020</xdr:rowOff>
    </xdr:from>
    <xdr:to>
      <xdr:col>8</xdr:col>
      <xdr:colOff>335280</xdr:colOff>
      <xdr:row>71</xdr:row>
      <xdr:rowOff>160020</xdr:rowOff>
    </xdr:to>
    <xdr:cxnSp macro="">
      <xdr:nvCxnSpPr>
        <xdr:cNvPr id="5" name="直線矢印コネクタ 4"/>
        <xdr:cNvCxnSpPr/>
      </xdr:nvCxnSpPr>
      <xdr:spPr>
        <a:xfrm flipH="1">
          <a:off x="5044440" y="15910560"/>
          <a:ext cx="335280" cy="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853440</xdr:colOff>
      <xdr:row>70</xdr:row>
      <xdr:rowOff>213360</xdr:rowOff>
    </xdr:from>
    <xdr:to>
      <xdr:col>8</xdr:col>
      <xdr:colOff>0</xdr:colOff>
      <xdr:row>87</xdr:row>
      <xdr:rowOff>7620</xdr:rowOff>
    </xdr:to>
    <xdr:sp macro="" textlink="">
      <xdr:nvSpPr>
        <xdr:cNvPr id="6" name="正方形/長方形 5"/>
        <xdr:cNvSpPr/>
      </xdr:nvSpPr>
      <xdr:spPr>
        <a:xfrm>
          <a:off x="1729740" y="15742920"/>
          <a:ext cx="3314700" cy="355092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358140</xdr:colOff>
      <xdr:row>142</xdr:row>
      <xdr:rowOff>30480</xdr:rowOff>
    </xdr:from>
    <xdr:to>
      <xdr:col>3</xdr:col>
      <xdr:colOff>716280</xdr:colOff>
      <xdr:row>146</xdr:row>
      <xdr:rowOff>53340</xdr:rowOff>
    </xdr:to>
    <xdr:sp macro="" textlink="">
      <xdr:nvSpPr>
        <xdr:cNvPr id="7" name="下矢印 6"/>
        <xdr:cNvSpPr/>
      </xdr:nvSpPr>
      <xdr:spPr>
        <a:xfrm>
          <a:off x="2125980" y="31752540"/>
          <a:ext cx="358140" cy="6858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281940</xdr:colOff>
      <xdr:row>142</xdr:row>
      <xdr:rowOff>15240</xdr:rowOff>
    </xdr:from>
    <xdr:to>
      <xdr:col>14</xdr:col>
      <xdr:colOff>220980</xdr:colOff>
      <xdr:row>146</xdr:row>
      <xdr:rowOff>38100</xdr:rowOff>
    </xdr:to>
    <xdr:sp macro="" textlink="">
      <xdr:nvSpPr>
        <xdr:cNvPr id="8" name="下矢印 7"/>
        <xdr:cNvSpPr/>
      </xdr:nvSpPr>
      <xdr:spPr>
        <a:xfrm>
          <a:off x="8290560" y="31737300"/>
          <a:ext cx="358140" cy="6858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45720</xdr:colOff>
      <xdr:row>149</xdr:row>
      <xdr:rowOff>129540</xdr:rowOff>
    </xdr:from>
    <xdr:to>
      <xdr:col>8</xdr:col>
      <xdr:colOff>381000</xdr:colOff>
      <xdr:row>149</xdr:row>
      <xdr:rowOff>129540</xdr:rowOff>
    </xdr:to>
    <xdr:cxnSp macro="">
      <xdr:nvCxnSpPr>
        <xdr:cNvPr id="9" name="直線矢印コネクタ 8"/>
        <xdr:cNvCxnSpPr/>
      </xdr:nvCxnSpPr>
      <xdr:spPr>
        <a:xfrm flipH="1">
          <a:off x="5090160" y="33398460"/>
          <a:ext cx="335280" cy="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7620</xdr:colOff>
      <xdr:row>148</xdr:row>
      <xdr:rowOff>160020</xdr:rowOff>
    </xdr:from>
    <xdr:to>
      <xdr:col>8</xdr:col>
      <xdr:colOff>45720</xdr:colOff>
      <xdr:row>164</xdr:row>
      <xdr:rowOff>175260</xdr:rowOff>
    </xdr:to>
    <xdr:sp macro="" textlink="">
      <xdr:nvSpPr>
        <xdr:cNvPr id="10" name="正方形/長方形 9"/>
        <xdr:cNvSpPr/>
      </xdr:nvSpPr>
      <xdr:spPr>
        <a:xfrm>
          <a:off x="1775460" y="32986980"/>
          <a:ext cx="3314700" cy="355092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563880</xdr:colOff>
      <xdr:row>216</xdr:row>
      <xdr:rowOff>30480</xdr:rowOff>
    </xdr:from>
    <xdr:to>
      <xdr:col>4</xdr:col>
      <xdr:colOff>30480</xdr:colOff>
      <xdr:row>219</xdr:row>
      <xdr:rowOff>182880</xdr:rowOff>
    </xdr:to>
    <xdr:sp macro="" textlink="">
      <xdr:nvSpPr>
        <xdr:cNvPr id="11" name="下矢印 10"/>
        <xdr:cNvSpPr/>
      </xdr:nvSpPr>
      <xdr:spPr>
        <a:xfrm>
          <a:off x="2331720" y="48082200"/>
          <a:ext cx="358140" cy="81534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68580</xdr:colOff>
      <xdr:row>216</xdr:row>
      <xdr:rowOff>15240</xdr:rowOff>
    </xdr:from>
    <xdr:to>
      <xdr:col>15</xdr:col>
      <xdr:colOff>7620</xdr:colOff>
      <xdr:row>219</xdr:row>
      <xdr:rowOff>167640</xdr:rowOff>
    </xdr:to>
    <xdr:sp macro="" textlink="">
      <xdr:nvSpPr>
        <xdr:cNvPr id="12" name="下矢印 11"/>
        <xdr:cNvSpPr/>
      </xdr:nvSpPr>
      <xdr:spPr>
        <a:xfrm>
          <a:off x="8496300" y="48066960"/>
          <a:ext cx="358140" cy="81534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15240</xdr:colOff>
      <xdr:row>222</xdr:row>
      <xdr:rowOff>175260</xdr:rowOff>
    </xdr:from>
    <xdr:to>
      <xdr:col>8</xdr:col>
      <xdr:colOff>53340</xdr:colOff>
      <xdr:row>238</xdr:row>
      <xdr:rowOff>190500</xdr:rowOff>
    </xdr:to>
    <xdr:sp macro="" textlink="">
      <xdr:nvSpPr>
        <xdr:cNvPr id="13" name="正方形/長方形 12"/>
        <xdr:cNvSpPr/>
      </xdr:nvSpPr>
      <xdr:spPr>
        <a:xfrm>
          <a:off x="1783080" y="49552860"/>
          <a:ext cx="3314700" cy="355092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91440</xdr:colOff>
      <xdr:row>223</xdr:row>
      <xdr:rowOff>137160</xdr:rowOff>
    </xdr:from>
    <xdr:to>
      <xdr:col>9</xdr:col>
      <xdr:colOff>0</xdr:colOff>
      <xdr:row>223</xdr:row>
      <xdr:rowOff>137160</xdr:rowOff>
    </xdr:to>
    <xdr:cxnSp macro="">
      <xdr:nvCxnSpPr>
        <xdr:cNvPr id="14" name="直線矢印コネクタ 13"/>
        <xdr:cNvCxnSpPr/>
      </xdr:nvCxnSpPr>
      <xdr:spPr>
        <a:xfrm flipH="1">
          <a:off x="5135880" y="49735740"/>
          <a:ext cx="335280" cy="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239"/>
  <sheetViews>
    <sheetView tabSelected="1" workbookViewId="0">
      <selection activeCell="F4" sqref="F4"/>
    </sheetView>
  </sheetViews>
  <sheetFormatPr defaultColWidth="9" defaultRowHeight="17.399999999999999" outlineLevelRow="1"/>
  <cols>
    <col min="1" max="1" width="9" style="1"/>
    <col min="2" max="2" width="3.77734375" style="1" customWidth="1"/>
    <col min="3" max="4" width="13" style="1" customWidth="1"/>
    <col min="5" max="5" width="16.109375" style="1" bestFit="1" customWidth="1"/>
    <col min="6" max="9" width="6.21875" style="1" customWidth="1"/>
    <col min="10" max="10" width="10.21875" style="2" customWidth="1"/>
    <col min="11" max="11" width="14.5546875" style="1" customWidth="1"/>
    <col min="12" max="20" width="6.109375" style="1" customWidth="1"/>
    <col min="21" max="21" width="14" style="1" customWidth="1"/>
    <col min="22" max="22" width="3.44140625" style="1" customWidth="1"/>
    <col min="23" max="23" width="3.77734375" style="1" bestFit="1" customWidth="1"/>
    <col min="24" max="26" width="4.109375" style="1" bestFit="1" customWidth="1"/>
    <col min="27" max="28" width="4" style="1" bestFit="1" customWidth="1"/>
    <col min="29" max="29" width="4.109375" style="1" bestFit="1" customWidth="1"/>
    <col min="30" max="33" width="4" style="1" bestFit="1" customWidth="1"/>
    <col min="34" max="38" width="4.88671875" style="1" bestFit="1" customWidth="1"/>
    <col min="39" max="39" width="4.77734375" style="1" bestFit="1" customWidth="1"/>
    <col min="40" max="16384" width="9" style="1"/>
  </cols>
  <sheetData>
    <row r="2" spans="1:39">
      <c r="A2" s="6" t="s">
        <v>138</v>
      </c>
    </row>
    <row r="4" spans="1:39">
      <c r="B4" s="1" t="s">
        <v>137</v>
      </c>
    </row>
    <row r="6" spans="1:39">
      <c r="A6" s="6" t="s">
        <v>142</v>
      </c>
    </row>
    <row r="7" spans="1:39" ht="18" thickBot="1">
      <c r="B7" s="6" t="s">
        <v>155</v>
      </c>
      <c r="V7" s="58" t="s">
        <v>152</v>
      </c>
    </row>
    <row r="8" spans="1:39" ht="18" thickBot="1">
      <c r="B8" s="47" t="s">
        <v>51</v>
      </c>
      <c r="C8" s="48" t="s">
        <v>174</v>
      </c>
      <c r="D8" s="48" t="s">
        <v>132</v>
      </c>
      <c r="E8" s="49" t="s">
        <v>133</v>
      </c>
      <c r="F8" s="47" t="s">
        <v>126</v>
      </c>
      <c r="G8" s="48" t="s">
        <v>49</v>
      </c>
      <c r="H8" s="48" t="s">
        <v>131</v>
      </c>
      <c r="I8" s="50" t="s">
        <v>47</v>
      </c>
      <c r="J8" s="51" t="s">
        <v>134</v>
      </c>
      <c r="K8" s="47" t="s">
        <v>135</v>
      </c>
      <c r="L8" s="49" t="s">
        <v>136</v>
      </c>
      <c r="M8" s="52"/>
      <c r="N8" s="52"/>
      <c r="O8" s="52"/>
      <c r="P8" s="52"/>
      <c r="Q8" s="52"/>
      <c r="R8" s="52"/>
      <c r="S8" s="52"/>
      <c r="T8" s="53"/>
      <c r="X8" s="41" t="s">
        <v>125</v>
      </c>
    </row>
    <row r="9" spans="1:39" ht="18" thickTop="1">
      <c r="B9" s="25">
        <v>1</v>
      </c>
      <c r="C9" s="24">
        <v>128</v>
      </c>
      <c r="D9" s="24">
        <v>4</v>
      </c>
      <c r="E9" s="33">
        <v>128</v>
      </c>
      <c r="F9" s="25">
        <f t="shared" ref="F9:F29" si="0">D9</f>
        <v>4</v>
      </c>
      <c r="G9" s="24">
        <f t="shared" ref="G9:G29" si="1">ROUNDDOWN(C9/D9,0)</f>
        <v>32</v>
      </c>
      <c r="H9" s="24">
        <v>1</v>
      </c>
      <c r="I9" s="23">
        <f t="shared" ref="I9:I29" si="2">D9</f>
        <v>4</v>
      </c>
      <c r="J9" s="22">
        <f t="shared" ref="J9:J29" si="3">IF(OR(ROUNDDOWN(C9/E9,0)&gt;65535,MOD(C9,D9)&lt;&gt;0,ROUNDDOWN(E9/D9,0)&gt;65535,MOD(E9,D9)&lt;&gt;0),"-",F9*G9*H9)</f>
        <v>128</v>
      </c>
      <c r="K9" s="40" t="s">
        <v>139</v>
      </c>
      <c r="L9" s="31" t="s">
        <v>154</v>
      </c>
      <c r="M9" s="30"/>
      <c r="N9" s="30"/>
      <c r="O9" s="30"/>
      <c r="P9" s="30"/>
      <c r="Q9" s="30"/>
      <c r="R9" s="30"/>
      <c r="S9" s="30"/>
      <c r="T9" s="29"/>
      <c r="W9" s="39"/>
      <c r="X9" s="36" t="s">
        <v>115</v>
      </c>
      <c r="Y9" s="36" t="s">
        <v>114</v>
      </c>
      <c r="Z9" s="36" t="s">
        <v>113</v>
      </c>
      <c r="AA9" s="36" t="s">
        <v>112</v>
      </c>
      <c r="AB9" s="36" t="s">
        <v>111</v>
      </c>
      <c r="AC9" s="36" t="s">
        <v>102</v>
      </c>
      <c r="AD9" s="36" t="s">
        <v>98</v>
      </c>
      <c r="AE9" s="36" t="s">
        <v>88</v>
      </c>
      <c r="AF9" s="36" t="s">
        <v>124</v>
      </c>
      <c r="AG9" s="36" t="s">
        <v>123</v>
      </c>
      <c r="AH9" s="36" t="s">
        <v>122</v>
      </c>
      <c r="AI9" s="36" t="s">
        <v>121</v>
      </c>
      <c r="AJ9" s="36" t="s">
        <v>120</v>
      </c>
      <c r="AK9" s="36" t="s">
        <v>119</v>
      </c>
      <c r="AL9" s="36" t="s">
        <v>118</v>
      </c>
      <c r="AM9" s="36" t="s">
        <v>117</v>
      </c>
    </row>
    <row r="10" spans="1:39">
      <c r="B10" s="28">
        <v>2</v>
      </c>
      <c r="C10" s="27">
        <v>128</v>
      </c>
      <c r="D10" s="27">
        <v>4</v>
      </c>
      <c r="E10" s="26">
        <v>64</v>
      </c>
      <c r="F10" s="25">
        <f t="shared" si="0"/>
        <v>4</v>
      </c>
      <c r="G10" s="24">
        <f t="shared" si="1"/>
        <v>32</v>
      </c>
      <c r="H10" s="24">
        <v>1</v>
      </c>
      <c r="I10" s="23">
        <f t="shared" si="2"/>
        <v>4</v>
      </c>
      <c r="J10" s="22">
        <f t="shared" si="3"/>
        <v>128</v>
      </c>
      <c r="K10" s="43" t="s">
        <v>140</v>
      </c>
      <c r="L10" s="59" t="s">
        <v>153</v>
      </c>
      <c r="M10" s="19"/>
      <c r="N10" s="19"/>
      <c r="O10" s="19"/>
      <c r="P10" s="19"/>
      <c r="Q10" s="19"/>
      <c r="R10" s="19"/>
      <c r="S10" s="19"/>
      <c r="T10" s="18"/>
      <c r="V10" s="1" t="s">
        <v>116</v>
      </c>
      <c r="W10" s="39" t="s">
        <v>115</v>
      </c>
      <c r="X10" s="38">
        <v>12</v>
      </c>
      <c r="Y10" s="38">
        <v>34</v>
      </c>
      <c r="Z10" s="38">
        <v>56</v>
      </c>
      <c r="AA10" s="38">
        <v>78</v>
      </c>
      <c r="AB10" s="38" t="s">
        <v>110</v>
      </c>
      <c r="AC10" s="38" t="s">
        <v>109</v>
      </c>
      <c r="AD10" s="38" t="s">
        <v>108</v>
      </c>
      <c r="AE10" s="38" t="s">
        <v>107</v>
      </c>
      <c r="AF10" s="38">
        <v>23</v>
      </c>
      <c r="AG10" s="38">
        <v>45</v>
      </c>
      <c r="AH10" s="38">
        <v>67</v>
      </c>
      <c r="AI10" s="38">
        <v>89</v>
      </c>
      <c r="AJ10" s="38" t="s">
        <v>106</v>
      </c>
      <c r="AK10" s="38" t="s">
        <v>105</v>
      </c>
      <c r="AL10" s="38" t="s">
        <v>104</v>
      </c>
      <c r="AM10" s="37" t="s">
        <v>103</v>
      </c>
    </row>
    <row r="11" spans="1:39">
      <c r="B11" s="28">
        <v>3</v>
      </c>
      <c r="C11" s="27">
        <v>128</v>
      </c>
      <c r="D11" s="27">
        <v>4</v>
      </c>
      <c r="E11" s="26">
        <v>32</v>
      </c>
      <c r="F11" s="25">
        <f t="shared" si="0"/>
        <v>4</v>
      </c>
      <c r="G11" s="24">
        <f t="shared" si="1"/>
        <v>32</v>
      </c>
      <c r="H11" s="24">
        <v>1</v>
      </c>
      <c r="I11" s="23">
        <f t="shared" si="2"/>
        <v>4</v>
      </c>
      <c r="J11" s="22">
        <f t="shared" si="3"/>
        <v>128</v>
      </c>
      <c r="K11" s="43" t="s">
        <v>140</v>
      </c>
      <c r="L11" s="59" t="s">
        <v>153</v>
      </c>
      <c r="M11" s="19"/>
      <c r="N11" s="19"/>
      <c r="O11" s="19"/>
      <c r="P11" s="19"/>
      <c r="Q11" s="19"/>
      <c r="R11" s="19"/>
      <c r="S11" s="19"/>
      <c r="T11" s="18"/>
      <c r="W11" s="39" t="s">
        <v>114</v>
      </c>
      <c r="X11" s="38" t="s">
        <v>101</v>
      </c>
      <c r="Y11" s="38" t="s">
        <v>100</v>
      </c>
      <c r="Z11" s="38">
        <v>98</v>
      </c>
      <c r="AA11" s="38">
        <v>76</v>
      </c>
      <c r="AB11" s="38">
        <v>54</v>
      </c>
      <c r="AC11" s="38">
        <v>32</v>
      </c>
      <c r="AD11" s="38">
        <v>11</v>
      </c>
      <c r="AE11" s="38">
        <v>22</v>
      </c>
      <c r="AF11" s="38">
        <v>33</v>
      </c>
      <c r="AG11" s="38">
        <v>44</v>
      </c>
      <c r="AH11" s="38">
        <v>55</v>
      </c>
      <c r="AI11" s="38">
        <v>66</v>
      </c>
      <c r="AJ11" s="38">
        <v>77</v>
      </c>
      <c r="AK11" s="38">
        <v>88</v>
      </c>
      <c r="AL11" s="38">
        <v>99</v>
      </c>
      <c r="AM11" s="37" t="s">
        <v>99</v>
      </c>
    </row>
    <row r="12" spans="1:39">
      <c r="B12" s="28">
        <v>4</v>
      </c>
      <c r="C12" s="27">
        <v>128</v>
      </c>
      <c r="D12" s="27">
        <v>4</v>
      </c>
      <c r="E12" s="26">
        <v>8</v>
      </c>
      <c r="F12" s="25">
        <f t="shared" si="0"/>
        <v>4</v>
      </c>
      <c r="G12" s="24">
        <f t="shared" si="1"/>
        <v>32</v>
      </c>
      <c r="H12" s="24">
        <v>1</v>
      </c>
      <c r="I12" s="23">
        <f t="shared" si="2"/>
        <v>4</v>
      </c>
      <c r="J12" s="22">
        <f t="shared" si="3"/>
        <v>128</v>
      </c>
      <c r="K12" s="43" t="s">
        <v>140</v>
      </c>
      <c r="L12" s="59" t="s">
        <v>153</v>
      </c>
      <c r="M12" s="19"/>
      <c r="N12" s="19"/>
      <c r="O12" s="19"/>
      <c r="P12" s="19"/>
      <c r="Q12" s="19"/>
      <c r="R12" s="19"/>
      <c r="S12" s="19"/>
      <c r="T12" s="18"/>
      <c r="W12" s="39" t="s">
        <v>113</v>
      </c>
      <c r="X12" s="38" t="s">
        <v>97</v>
      </c>
      <c r="Y12" s="38" t="s">
        <v>96</v>
      </c>
      <c r="Z12" s="38" t="s">
        <v>95</v>
      </c>
      <c r="AA12" s="38" t="s">
        <v>94</v>
      </c>
      <c r="AB12" s="38" t="s">
        <v>93</v>
      </c>
      <c r="AC12" s="38">
        <v>13</v>
      </c>
      <c r="AD12" s="38">
        <v>24</v>
      </c>
      <c r="AE12" s="38">
        <v>35</v>
      </c>
      <c r="AF12" s="38">
        <v>46</v>
      </c>
      <c r="AG12" s="38">
        <v>57</v>
      </c>
      <c r="AH12" s="38">
        <v>68</v>
      </c>
      <c r="AI12" s="38">
        <v>79</v>
      </c>
      <c r="AJ12" s="38" t="s">
        <v>92</v>
      </c>
      <c r="AK12" s="38" t="s">
        <v>91</v>
      </c>
      <c r="AL12" s="38" t="s">
        <v>90</v>
      </c>
      <c r="AM12" s="37" t="s">
        <v>89</v>
      </c>
    </row>
    <row r="13" spans="1:39">
      <c r="B13" s="28">
        <v>5</v>
      </c>
      <c r="C13" s="27">
        <v>128</v>
      </c>
      <c r="D13" s="27">
        <v>4</v>
      </c>
      <c r="E13" s="26">
        <v>4</v>
      </c>
      <c r="F13" s="25">
        <f t="shared" si="0"/>
        <v>4</v>
      </c>
      <c r="G13" s="24">
        <f t="shared" si="1"/>
        <v>32</v>
      </c>
      <c r="H13" s="24">
        <v>1</v>
      </c>
      <c r="I13" s="23">
        <f t="shared" si="2"/>
        <v>4</v>
      </c>
      <c r="J13" s="22">
        <f t="shared" si="3"/>
        <v>128</v>
      </c>
      <c r="K13" s="43" t="s">
        <v>140</v>
      </c>
      <c r="L13" s="59" t="s">
        <v>153</v>
      </c>
      <c r="M13" s="19"/>
      <c r="N13" s="19"/>
      <c r="O13" s="19"/>
      <c r="P13" s="19"/>
      <c r="Q13" s="19"/>
      <c r="R13" s="19"/>
      <c r="S13" s="19"/>
      <c r="T13" s="18"/>
      <c r="W13" s="39" t="s">
        <v>112</v>
      </c>
      <c r="X13" s="38" t="s">
        <v>87</v>
      </c>
      <c r="Y13" s="38" t="s">
        <v>86</v>
      </c>
      <c r="Z13" s="38" t="s">
        <v>85</v>
      </c>
      <c r="AA13" s="38" t="s">
        <v>84</v>
      </c>
      <c r="AB13" s="38">
        <v>15</v>
      </c>
      <c r="AC13" s="38">
        <v>26</v>
      </c>
      <c r="AD13" s="38">
        <v>37</v>
      </c>
      <c r="AE13" s="38">
        <v>48</v>
      </c>
      <c r="AF13" s="38">
        <v>59</v>
      </c>
      <c r="AG13" s="38" t="s">
        <v>83</v>
      </c>
      <c r="AH13" s="38" t="s">
        <v>82</v>
      </c>
      <c r="AI13" s="38" t="s">
        <v>81</v>
      </c>
      <c r="AJ13" s="38" t="s">
        <v>80</v>
      </c>
      <c r="AK13" s="38" t="s">
        <v>79</v>
      </c>
      <c r="AL13" s="38" t="s">
        <v>78</v>
      </c>
      <c r="AM13" s="37" t="s">
        <v>77</v>
      </c>
    </row>
    <row r="14" spans="1:39">
      <c r="B14" s="28">
        <v>6</v>
      </c>
      <c r="C14" s="27">
        <v>128</v>
      </c>
      <c r="D14" s="27">
        <v>4</v>
      </c>
      <c r="E14" s="26">
        <v>2</v>
      </c>
      <c r="F14" s="25">
        <f t="shared" si="0"/>
        <v>4</v>
      </c>
      <c r="G14" s="24">
        <f t="shared" si="1"/>
        <v>32</v>
      </c>
      <c r="H14" s="24">
        <v>1</v>
      </c>
      <c r="I14" s="23">
        <f t="shared" si="2"/>
        <v>4</v>
      </c>
      <c r="J14" s="22" t="str">
        <f t="shared" si="3"/>
        <v>-</v>
      </c>
      <c r="K14" s="43" t="s">
        <v>42</v>
      </c>
      <c r="L14" s="20" t="s">
        <v>148</v>
      </c>
      <c r="M14" s="19"/>
      <c r="N14" s="19"/>
      <c r="O14" s="19"/>
      <c r="P14" s="19"/>
      <c r="Q14" s="19"/>
      <c r="R14" s="19"/>
      <c r="S14" s="19"/>
      <c r="T14" s="18"/>
      <c r="W14" s="39" t="s">
        <v>111</v>
      </c>
      <c r="X14" s="38">
        <v>12</v>
      </c>
      <c r="Y14" s="38">
        <v>34</v>
      </c>
      <c r="Z14" s="38">
        <v>56</v>
      </c>
      <c r="AA14" s="38">
        <v>78</v>
      </c>
      <c r="AB14" s="38" t="s">
        <v>110</v>
      </c>
      <c r="AC14" s="38" t="s">
        <v>109</v>
      </c>
      <c r="AD14" s="38" t="s">
        <v>108</v>
      </c>
      <c r="AE14" s="38" t="s">
        <v>107</v>
      </c>
      <c r="AF14" s="38">
        <v>23</v>
      </c>
      <c r="AG14" s="38">
        <v>45</v>
      </c>
      <c r="AH14" s="38">
        <v>67</v>
      </c>
      <c r="AI14" s="38">
        <v>89</v>
      </c>
      <c r="AJ14" s="38" t="s">
        <v>106</v>
      </c>
      <c r="AK14" s="38" t="s">
        <v>105</v>
      </c>
      <c r="AL14" s="38" t="s">
        <v>104</v>
      </c>
      <c r="AM14" s="37" t="s">
        <v>103</v>
      </c>
    </row>
    <row r="15" spans="1:39">
      <c r="B15" s="28">
        <v>7</v>
      </c>
      <c r="C15" s="27">
        <v>64</v>
      </c>
      <c r="D15" s="27">
        <v>4</v>
      </c>
      <c r="E15" s="26">
        <v>64</v>
      </c>
      <c r="F15" s="25">
        <f t="shared" si="0"/>
        <v>4</v>
      </c>
      <c r="G15" s="24">
        <f t="shared" si="1"/>
        <v>16</v>
      </c>
      <c r="H15" s="24">
        <v>1</v>
      </c>
      <c r="I15" s="23">
        <f t="shared" si="2"/>
        <v>4</v>
      </c>
      <c r="J15" s="22">
        <f t="shared" si="3"/>
        <v>64</v>
      </c>
      <c r="K15" s="43" t="s">
        <v>140</v>
      </c>
      <c r="L15" s="59" t="s">
        <v>153</v>
      </c>
      <c r="M15" s="19"/>
      <c r="N15" s="19"/>
      <c r="O15" s="19"/>
      <c r="P15" s="19"/>
      <c r="Q15" s="19"/>
      <c r="R15" s="19"/>
      <c r="S15" s="19"/>
      <c r="T15" s="18"/>
      <c r="W15" s="39" t="s">
        <v>102</v>
      </c>
      <c r="X15" s="38" t="s">
        <v>101</v>
      </c>
      <c r="Y15" s="38" t="s">
        <v>100</v>
      </c>
      <c r="Z15" s="38">
        <v>98</v>
      </c>
      <c r="AA15" s="38">
        <v>76</v>
      </c>
      <c r="AB15" s="38">
        <v>54</v>
      </c>
      <c r="AC15" s="38">
        <v>32</v>
      </c>
      <c r="AD15" s="38">
        <v>11</v>
      </c>
      <c r="AE15" s="38">
        <v>22</v>
      </c>
      <c r="AF15" s="38">
        <v>33</v>
      </c>
      <c r="AG15" s="38">
        <v>44</v>
      </c>
      <c r="AH15" s="38">
        <v>55</v>
      </c>
      <c r="AI15" s="38">
        <v>66</v>
      </c>
      <c r="AJ15" s="38">
        <v>77</v>
      </c>
      <c r="AK15" s="38">
        <v>88</v>
      </c>
      <c r="AL15" s="38">
        <v>99</v>
      </c>
      <c r="AM15" s="37" t="s">
        <v>99</v>
      </c>
    </row>
    <row r="16" spans="1:39">
      <c r="B16" s="28">
        <v>8</v>
      </c>
      <c r="C16" s="27">
        <v>64</v>
      </c>
      <c r="D16" s="27">
        <v>4</v>
      </c>
      <c r="E16" s="26">
        <v>32</v>
      </c>
      <c r="F16" s="25">
        <f t="shared" si="0"/>
        <v>4</v>
      </c>
      <c r="G16" s="24">
        <f t="shared" si="1"/>
        <v>16</v>
      </c>
      <c r="H16" s="24">
        <v>1</v>
      </c>
      <c r="I16" s="23">
        <f t="shared" si="2"/>
        <v>4</v>
      </c>
      <c r="J16" s="22">
        <f t="shared" si="3"/>
        <v>64</v>
      </c>
      <c r="K16" s="61" t="s">
        <v>140</v>
      </c>
      <c r="L16" s="59" t="s">
        <v>153</v>
      </c>
      <c r="M16" s="19"/>
      <c r="N16" s="19"/>
      <c r="O16" s="19"/>
      <c r="P16" s="19"/>
      <c r="Q16" s="19"/>
      <c r="R16" s="19"/>
      <c r="S16" s="19"/>
      <c r="T16" s="18"/>
      <c r="W16" s="39" t="s">
        <v>98</v>
      </c>
      <c r="X16" s="38" t="s">
        <v>97</v>
      </c>
      <c r="Y16" s="38" t="s">
        <v>96</v>
      </c>
      <c r="Z16" s="38" t="s">
        <v>95</v>
      </c>
      <c r="AA16" s="38" t="s">
        <v>94</v>
      </c>
      <c r="AB16" s="38" t="s">
        <v>93</v>
      </c>
      <c r="AC16" s="38">
        <v>13</v>
      </c>
      <c r="AD16" s="38">
        <v>24</v>
      </c>
      <c r="AE16" s="38">
        <v>35</v>
      </c>
      <c r="AF16" s="38">
        <v>46</v>
      </c>
      <c r="AG16" s="38">
        <v>57</v>
      </c>
      <c r="AH16" s="38">
        <v>68</v>
      </c>
      <c r="AI16" s="38">
        <v>79</v>
      </c>
      <c r="AJ16" s="38" t="s">
        <v>92</v>
      </c>
      <c r="AK16" s="38" t="s">
        <v>91</v>
      </c>
      <c r="AL16" s="38" t="s">
        <v>90</v>
      </c>
      <c r="AM16" s="37" t="s">
        <v>89</v>
      </c>
    </row>
    <row r="17" spans="2:39">
      <c r="B17" s="28">
        <v>9</v>
      </c>
      <c r="C17" s="27">
        <v>64</v>
      </c>
      <c r="D17" s="27">
        <v>4</v>
      </c>
      <c r="E17" s="26">
        <v>8</v>
      </c>
      <c r="F17" s="25">
        <f t="shared" si="0"/>
        <v>4</v>
      </c>
      <c r="G17" s="24">
        <f t="shared" si="1"/>
        <v>16</v>
      </c>
      <c r="H17" s="24">
        <v>1</v>
      </c>
      <c r="I17" s="23">
        <f t="shared" si="2"/>
        <v>4</v>
      </c>
      <c r="J17" s="22">
        <f t="shared" si="3"/>
        <v>64</v>
      </c>
      <c r="K17" s="43" t="s">
        <v>140</v>
      </c>
      <c r="L17" s="59" t="s">
        <v>153</v>
      </c>
      <c r="M17" s="19"/>
      <c r="N17" s="19"/>
      <c r="O17" s="19"/>
      <c r="P17" s="19"/>
      <c r="Q17" s="19"/>
      <c r="R17" s="19"/>
      <c r="S17" s="19"/>
      <c r="T17" s="18"/>
      <c r="W17" s="36" t="s">
        <v>88</v>
      </c>
      <c r="X17" s="35" t="s">
        <v>87</v>
      </c>
      <c r="Y17" s="35" t="s">
        <v>86</v>
      </c>
      <c r="Z17" s="35" t="s">
        <v>85</v>
      </c>
      <c r="AA17" s="35" t="s">
        <v>84</v>
      </c>
      <c r="AB17" s="35">
        <v>15</v>
      </c>
      <c r="AC17" s="35">
        <v>26</v>
      </c>
      <c r="AD17" s="35">
        <v>37</v>
      </c>
      <c r="AE17" s="35">
        <v>48</v>
      </c>
      <c r="AF17" s="35">
        <v>59</v>
      </c>
      <c r="AG17" s="35" t="s">
        <v>83</v>
      </c>
      <c r="AH17" s="35" t="s">
        <v>82</v>
      </c>
      <c r="AI17" s="35" t="s">
        <v>81</v>
      </c>
      <c r="AJ17" s="35" t="s">
        <v>80</v>
      </c>
      <c r="AK17" s="35" t="s">
        <v>79</v>
      </c>
      <c r="AL17" s="35" t="s">
        <v>78</v>
      </c>
      <c r="AM17" s="32" t="s">
        <v>77</v>
      </c>
    </row>
    <row r="18" spans="2:39">
      <c r="B18" s="28">
        <v>10</v>
      </c>
      <c r="C18" s="27">
        <v>64</v>
      </c>
      <c r="D18" s="27">
        <v>4</v>
      </c>
      <c r="E18" s="26">
        <v>4</v>
      </c>
      <c r="F18" s="25">
        <f t="shared" si="0"/>
        <v>4</v>
      </c>
      <c r="G18" s="24">
        <f t="shared" si="1"/>
        <v>16</v>
      </c>
      <c r="H18" s="24">
        <v>1</v>
      </c>
      <c r="I18" s="23">
        <f t="shared" si="2"/>
        <v>4</v>
      </c>
      <c r="J18" s="22">
        <f t="shared" si="3"/>
        <v>64</v>
      </c>
      <c r="K18" s="43" t="s">
        <v>140</v>
      </c>
      <c r="L18" s="59" t="s">
        <v>153</v>
      </c>
      <c r="M18" s="19"/>
      <c r="N18" s="19"/>
      <c r="O18" s="19"/>
      <c r="P18" s="19"/>
      <c r="Q18" s="19"/>
      <c r="R18" s="19"/>
      <c r="S18" s="19"/>
      <c r="T18" s="18"/>
    </row>
    <row r="19" spans="2:39">
      <c r="B19" s="28">
        <v>11</v>
      </c>
      <c r="C19" s="27">
        <v>64</v>
      </c>
      <c r="D19" s="27">
        <v>4</v>
      </c>
      <c r="E19" s="26">
        <v>2</v>
      </c>
      <c r="F19" s="25">
        <f t="shared" si="0"/>
        <v>4</v>
      </c>
      <c r="G19" s="24">
        <f t="shared" si="1"/>
        <v>16</v>
      </c>
      <c r="H19" s="24">
        <v>1</v>
      </c>
      <c r="I19" s="23">
        <f t="shared" si="2"/>
        <v>4</v>
      </c>
      <c r="J19" s="22" t="str">
        <f t="shared" si="3"/>
        <v>-</v>
      </c>
      <c r="K19" s="43" t="s">
        <v>42</v>
      </c>
      <c r="L19" s="59" t="s">
        <v>148</v>
      </c>
      <c r="M19" s="19"/>
      <c r="N19" s="19"/>
      <c r="O19" s="19"/>
      <c r="P19" s="19"/>
      <c r="Q19" s="19"/>
      <c r="R19" s="19"/>
      <c r="S19" s="19"/>
      <c r="T19" s="18"/>
    </row>
    <row r="20" spans="2:39">
      <c r="B20" s="28">
        <v>12</v>
      </c>
      <c r="C20" s="27">
        <v>32</v>
      </c>
      <c r="D20" s="27">
        <v>4</v>
      </c>
      <c r="E20" s="26">
        <v>32</v>
      </c>
      <c r="F20" s="25">
        <f t="shared" si="0"/>
        <v>4</v>
      </c>
      <c r="G20" s="24">
        <f t="shared" si="1"/>
        <v>8</v>
      </c>
      <c r="H20" s="24">
        <v>1</v>
      </c>
      <c r="I20" s="23">
        <f t="shared" si="2"/>
        <v>4</v>
      </c>
      <c r="J20" s="22">
        <f t="shared" si="3"/>
        <v>32</v>
      </c>
      <c r="K20" s="43" t="s">
        <v>140</v>
      </c>
      <c r="L20" s="59" t="s">
        <v>153</v>
      </c>
      <c r="M20" s="19"/>
      <c r="N20" s="19"/>
      <c r="O20" s="19"/>
      <c r="P20" s="19"/>
      <c r="Q20" s="19"/>
      <c r="R20" s="19"/>
      <c r="S20" s="19"/>
      <c r="T20" s="18"/>
    </row>
    <row r="21" spans="2:39">
      <c r="B21" s="28">
        <v>13</v>
      </c>
      <c r="C21" s="27">
        <v>32</v>
      </c>
      <c r="D21" s="27">
        <v>4</v>
      </c>
      <c r="E21" s="26">
        <v>8</v>
      </c>
      <c r="F21" s="25">
        <f t="shared" si="0"/>
        <v>4</v>
      </c>
      <c r="G21" s="24">
        <f t="shared" si="1"/>
        <v>8</v>
      </c>
      <c r="H21" s="24">
        <v>1</v>
      </c>
      <c r="I21" s="23">
        <f t="shared" si="2"/>
        <v>4</v>
      </c>
      <c r="J21" s="22">
        <f t="shared" si="3"/>
        <v>32</v>
      </c>
      <c r="K21" s="43" t="s">
        <v>140</v>
      </c>
      <c r="L21" s="59" t="s">
        <v>153</v>
      </c>
      <c r="M21" s="19"/>
      <c r="N21" s="19"/>
      <c r="O21" s="19"/>
      <c r="P21" s="19"/>
      <c r="Q21" s="19"/>
      <c r="R21" s="19"/>
      <c r="S21" s="19"/>
      <c r="T21" s="18"/>
    </row>
    <row r="22" spans="2:39">
      <c r="B22" s="28">
        <v>14</v>
      </c>
      <c r="C22" s="27">
        <v>32</v>
      </c>
      <c r="D22" s="27">
        <v>4</v>
      </c>
      <c r="E22" s="26">
        <v>4</v>
      </c>
      <c r="F22" s="25">
        <f t="shared" si="0"/>
        <v>4</v>
      </c>
      <c r="G22" s="24">
        <f t="shared" si="1"/>
        <v>8</v>
      </c>
      <c r="H22" s="24">
        <v>1</v>
      </c>
      <c r="I22" s="23">
        <f t="shared" si="2"/>
        <v>4</v>
      </c>
      <c r="J22" s="22">
        <f t="shared" si="3"/>
        <v>32</v>
      </c>
      <c r="K22" s="43" t="s">
        <v>140</v>
      </c>
      <c r="L22" s="59" t="s">
        <v>153</v>
      </c>
      <c r="M22" s="19"/>
      <c r="N22" s="19"/>
      <c r="O22" s="19"/>
      <c r="P22" s="19"/>
      <c r="Q22" s="19"/>
      <c r="R22" s="19"/>
      <c r="S22" s="19"/>
      <c r="T22" s="18"/>
    </row>
    <row r="23" spans="2:39">
      <c r="B23" s="28">
        <v>15</v>
      </c>
      <c r="C23" s="27">
        <v>32</v>
      </c>
      <c r="D23" s="27">
        <v>4</v>
      </c>
      <c r="E23" s="26">
        <v>2</v>
      </c>
      <c r="F23" s="25">
        <f t="shared" si="0"/>
        <v>4</v>
      </c>
      <c r="G23" s="24">
        <f t="shared" si="1"/>
        <v>8</v>
      </c>
      <c r="H23" s="24">
        <v>1</v>
      </c>
      <c r="I23" s="23">
        <f t="shared" si="2"/>
        <v>4</v>
      </c>
      <c r="J23" s="22" t="str">
        <f t="shared" si="3"/>
        <v>-</v>
      </c>
      <c r="K23" s="43" t="s">
        <v>42</v>
      </c>
      <c r="L23" s="59" t="s">
        <v>148</v>
      </c>
      <c r="M23" s="19"/>
      <c r="N23" s="19"/>
      <c r="O23" s="19"/>
      <c r="P23" s="19"/>
      <c r="Q23" s="19"/>
      <c r="R23" s="19"/>
      <c r="S23" s="19"/>
      <c r="T23" s="18"/>
    </row>
    <row r="24" spans="2:39">
      <c r="B24" s="28">
        <v>16</v>
      </c>
      <c r="C24" s="27">
        <v>8</v>
      </c>
      <c r="D24" s="27">
        <v>4</v>
      </c>
      <c r="E24" s="26">
        <v>8</v>
      </c>
      <c r="F24" s="25">
        <f t="shared" si="0"/>
        <v>4</v>
      </c>
      <c r="G24" s="24">
        <f t="shared" si="1"/>
        <v>2</v>
      </c>
      <c r="H24" s="24">
        <v>1</v>
      </c>
      <c r="I24" s="23">
        <f t="shared" si="2"/>
        <v>4</v>
      </c>
      <c r="J24" s="22">
        <f t="shared" si="3"/>
        <v>8</v>
      </c>
      <c r="K24" s="43" t="s">
        <v>140</v>
      </c>
      <c r="L24" s="59" t="s">
        <v>153</v>
      </c>
      <c r="M24" s="19"/>
      <c r="N24" s="19"/>
      <c r="O24" s="19"/>
      <c r="P24" s="19"/>
      <c r="Q24" s="19"/>
      <c r="R24" s="19"/>
      <c r="S24" s="19"/>
      <c r="T24" s="18"/>
    </row>
    <row r="25" spans="2:39">
      <c r="B25" s="28">
        <v>17</v>
      </c>
      <c r="C25" s="27">
        <v>8</v>
      </c>
      <c r="D25" s="27">
        <v>4</v>
      </c>
      <c r="E25" s="26">
        <v>4</v>
      </c>
      <c r="F25" s="25">
        <f t="shared" si="0"/>
        <v>4</v>
      </c>
      <c r="G25" s="24">
        <f t="shared" si="1"/>
        <v>2</v>
      </c>
      <c r="H25" s="24">
        <v>1</v>
      </c>
      <c r="I25" s="23">
        <f t="shared" si="2"/>
        <v>4</v>
      </c>
      <c r="J25" s="22">
        <f t="shared" si="3"/>
        <v>8</v>
      </c>
      <c r="K25" s="43" t="s">
        <v>140</v>
      </c>
      <c r="L25" s="59" t="s">
        <v>153</v>
      </c>
      <c r="M25" s="19"/>
      <c r="N25" s="19"/>
      <c r="O25" s="19"/>
      <c r="P25" s="19"/>
      <c r="Q25" s="19"/>
      <c r="R25" s="19"/>
      <c r="S25" s="19"/>
      <c r="T25" s="18"/>
    </row>
    <row r="26" spans="2:39">
      <c r="B26" s="28">
        <v>18</v>
      </c>
      <c r="C26" s="27">
        <v>8</v>
      </c>
      <c r="D26" s="27">
        <v>4</v>
      </c>
      <c r="E26" s="26">
        <v>2</v>
      </c>
      <c r="F26" s="25">
        <f t="shared" si="0"/>
        <v>4</v>
      </c>
      <c r="G26" s="24">
        <f t="shared" si="1"/>
        <v>2</v>
      </c>
      <c r="H26" s="24">
        <v>1</v>
      </c>
      <c r="I26" s="23">
        <f t="shared" si="2"/>
        <v>4</v>
      </c>
      <c r="J26" s="22" t="str">
        <f t="shared" si="3"/>
        <v>-</v>
      </c>
      <c r="K26" s="43" t="s">
        <v>42</v>
      </c>
      <c r="L26" s="59" t="s">
        <v>148</v>
      </c>
      <c r="M26" s="19"/>
      <c r="N26" s="19"/>
      <c r="O26" s="19"/>
      <c r="P26" s="19"/>
      <c r="Q26" s="19"/>
      <c r="R26" s="19"/>
      <c r="S26" s="19"/>
      <c r="T26" s="18"/>
    </row>
    <row r="27" spans="2:39" ht="20.25" customHeight="1">
      <c r="B27" s="70">
        <v>19</v>
      </c>
      <c r="C27" s="71">
        <v>4</v>
      </c>
      <c r="D27" s="71">
        <v>4</v>
      </c>
      <c r="E27" s="72">
        <v>4</v>
      </c>
      <c r="F27" s="73">
        <f t="shared" si="0"/>
        <v>4</v>
      </c>
      <c r="G27" s="74">
        <f t="shared" si="1"/>
        <v>1</v>
      </c>
      <c r="H27" s="74">
        <v>1</v>
      </c>
      <c r="I27" s="75">
        <f t="shared" si="2"/>
        <v>4</v>
      </c>
      <c r="J27" s="76">
        <f t="shared" si="3"/>
        <v>4</v>
      </c>
      <c r="K27" s="77" t="s">
        <v>45</v>
      </c>
      <c r="L27" s="78" t="s">
        <v>141</v>
      </c>
      <c r="M27" s="79"/>
      <c r="N27" s="79"/>
      <c r="O27" s="79"/>
      <c r="P27" s="79"/>
      <c r="Q27" s="79"/>
      <c r="R27" s="79"/>
      <c r="S27" s="79"/>
      <c r="T27" s="80"/>
    </row>
    <row r="28" spans="2:39">
      <c r="B28" s="28">
        <v>20</v>
      </c>
      <c r="C28" s="27">
        <v>4</v>
      </c>
      <c r="D28" s="27">
        <v>4</v>
      </c>
      <c r="E28" s="26">
        <v>2</v>
      </c>
      <c r="F28" s="25">
        <f t="shared" si="0"/>
        <v>4</v>
      </c>
      <c r="G28" s="24">
        <f t="shared" si="1"/>
        <v>1</v>
      </c>
      <c r="H28" s="24">
        <v>1</v>
      </c>
      <c r="I28" s="23">
        <f t="shared" si="2"/>
        <v>4</v>
      </c>
      <c r="J28" s="22" t="str">
        <f t="shared" si="3"/>
        <v>-</v>
      </c>
      <c r="K28" s="43" t="s">
        <v>42</v>
      </c>
      <c r="L28" s="59" t="s">
        <v>148</v>
      </c>
      <c r="M28" s="19"/>
      <c r="N28" s="19"/>
      <c r="O28" s="19"/>
      <c r="P28" s="19"/>
      <c r="Q28" s="19"/>
      <c r="R28" s="19"/>
      <c r="S28" s="19"/>
      <c r="T28" s="18"/>
    </row>
    <row r="29" spans="2:39" ht="18" thickBot="1">
      <c r="B29" s="17">
        <v>21</v>
      </c>
      <c r="C29" s="16">
        <v>2</v>
      </c>
      <c r="D29" s="16">
        <v>4</v>
      </c>
      <c r="E29" s="15">
        <v>2</v>
      </c>
      <c r="F29" s="14">
        <f t="shared" si="0"/>
        <v>4</v>
      </c>
      <c r="G29" s="13">
        <f t="shared" si="1"/>
        <v>0</v>
      </c>
      <c r="H29" s="13">
        <v>1</v>
      </c>
      <c r="I29" s="12">
        <f t="shared" si="2"/>
        <v>4</v>
      </c>
      <c r="J29" s="11" t="str">
        <f t="shared" si="3"/>
        <v>-</v>
      </c>
      <c r="K29" s="42" t="s">
        <v>42</v>
      </c>
      <c r="L29" s="9" t="s">
        <v>148</v>
      </c>
      <c r="M29" s="8"/>
      <c r="N29" s="8"/>
      <c r="O29" s="8"/>
      <c r="P29" s="8"/>
      <c r="Q29" s="8"/>
      <c r="R29" s="8"/>
      <c r="S29" s="8"/>
      <c r="T29" s="7"/>
    </row>
    <row r="31" spans="2:39" collapsed="1">
      <c r="B31" s="54" t="s">
        <v>158</v>
      </c>
    </row>
    <row r="32" spans="2:39" outlineLevel="1">
      <c r="B32" s="6" t="s">
        <v>143</v>
      </c>
      <c r="L32" s="6" t="s">
        <v>145</v>
      </c>
    </row>
    <row r="33" spans="2:14" s="55" customFormat="1" outlineLevel="1">
      <c r="B33" s="58"/>
      <c r="J33" s="56"/>
      <c r="L33" s="58"/>
    </row>
    <row r="34" spans="2:14" outlineLevel="1">
      <c r="C34" s="1" t="s">
        <v>147</v>
      </c>
      <c r="M34" s="55" t="s">
        <v>147</v>
      </c>
    </row>
    <row r="35" spans="2:14" outlineLevel="1">
      <c r="D35" s="3" t="s">
        <v>29</v>
      </c>
      <c r="N35" s="3" t="s">
        <v>31</v>
      </c>
    </row>
    <row r="36" spans="2:14" outlineLevel="1">
      <c r="D36" s="3" t="s">
        <v>128</v>
      </c>
      <c r="N36" s="3" t="s">
        <v>28</v>
      </c>
    </row>
    <row r="37" spans="2:14" outlineLevel="1">
      <c r="D37" s="3" t="s">
        <v>71</v>
      </c>
      <c r="N37" s="3" t="s">
        <v>27</v>
      </c>
    </row>
    <row r="38" spans="2:14" outlineLevel="1">
      <c r="D38" s="3" t="s">
        <v>67</v>
      </c>
      <c r="N38" s="3" t="s">
        <v>67</v>
      </c>
    </row>
    <row r="39" spans="2:14" outlineLevel="1">
      <c r="D39" s="3" t="s">
        <v>66</v>
      </c>
      <c r="N39" s="3" t="s">
        <v>66</v>
      </c>
    </row>
    <row r="40" spans="2:14" outlineLevel="1">
      <c r="D40" s="3" t="s">
        <v>64</v>
      </c>
      <c r="N40" s="3" t="s">
        <v>64</v>
      </c>
    </row>
    <row r="41" spans="2:14" outlineLevel="1">
      <c r="D41" s="3" t="s">
        <v>63</v>
      </c>
      <c r="N41" s="3" t="s">
        <v>63</v>
      </c>
    </row>
    <row r="42" spans="2:14" outlineLevel="1">
      <c r="D42" s="3" t="s">
        <v>62</v>
      </c>
      <c r="N42" s="3" t="s">
        <v>62</v>
      </c>
    </row>
    <row r="43" spans="2:14" outlineLevel="1">
      <c r="D43" s="3" t="s">
        <v>61</v>
      </c>
      <c r="N43" s="3" t="s">
        <v>61</v>
      </c>
    </row>
    <row r="44" spans="2:14" outlineLevel="1">
      <c r="D44" s="3" t="s">
        <v>60</v>
      </c>
      <c r="N44" s="3" t="s">
        <v>60</v>
      </c>
    </row>
    <row r="45" spans="2:14" outlineLevel="1">
      <c r="D45" s="3" t="s">
        <v>59</v>
      </c>
      <c r="N45" s="3" t="s">
        <v>59</v>
      </c>
    </row>
    <row r="46" spans="2:14" outlineLevel="1">
      <c r="D46" s="3" t="s">
        <v>58</v>
      </c>
      <c r="N46" s="3" t="s">
        <v>58</v>
      </c>
    </row>
    <row r="47" spans="2:14" outlineLevel="1">
      <c r="D47" s="3" t="s">
        <v>57</v>
      </c>
      <c r="N47" s="3" t="s">
        <v>57</v>
      </c>
    </row>
    <row r="48" spans="2:14" outlineLevel="1">
      <c r="D48" s="3" t="s">
        <v>56</v>
      </c>
      <c r="N48" s="3" t="s">
        <v>56</v>
      </c>
    </row>
    <row r="49" spans="3:14" outlineLevel="1">
      <c r="D49" s="3" t="s">
        <v>55</v>
      </c>
      <c r="N49" s="3" t="s">
        <v>55</v>
      </c>
    </row>
    <row r="50" spans="3:14" outlineLevel="1">
      <c r="D50" s="3" t="s">
        <v>54</v>
      </c>
      <c r="N50" s="3" t="s">
        <v>54</v>
      </c>
    </row>
    <row r="51" spans="3:14" outlineLevel="1">
      <c r="D51" s="3" t="s">
        <v>53</v>
      </c>
      <c r="N51" s="3" t="s">
        <v>53</v>
      </c>
    </row>
    <row r="52" spans="3:14" outlineLevel="1">
      <c r="D52" s="3" t="s">
        <v>52</v>
      </c>
      <c r="N52" s="3" t="s">
        <v>52</v>
      </c>
    </row>
    <row r="53" spans="3:14" s="55" customFormat="1" outlineLevel="1">
      <c r="D53" s="57"/>
      <c r="J53" s="56"/>
      <c r="N53" s="57"/>
    </row>
    <row r="54" spans="3:14" outlineLevel="1">
      <c r="C54" s="1" t="s">
        <v>144</v>
      </c>
      <c r="M54" s="55" t="s">
        <v>144</v>
      </c>
    </row>
    <row r="55" spans="3:14" outlineLevel="1">
      <c r="D55" s="3" t="s">
        <v>130</v>
      </c>
      <c r="N55" s="3" t="s">
        <v>29</v>
      </c>
    </row>
    <row r="56" spans="3:14" outlineLevel="1">
      <c r="D56" s="3" t="s">
        <v>28</v>
      </c>
      <c r="N56" s="3" t="s">
        <v>28</v>
      </c>
    </row>
    <row r="57" spans="3:14" outlineLevel="1">
      <c r="D57" s="3" t="s">
        <v>41</v>
      </c>
      <c r="N57" s="3" t="s">
        <v>41</v>
      </c>
    </row>
    <row r="58" spans="3:14" outlineLevel="1">
      <c r="D58" s="3" t="s">
        <v>73</v>
      </c>
      <c r="N58" s="3" t="s">
        <v>39</v>
      </c>
    </row>
    <row r="59" spans="3:14" outlineLevel="1">
      <c r="D59" s="3" t="s">
        <v>38</v>
      </c>
      <c r="N59" s="3" t="s">
        <v>38</v>
      </c>
    </row>
    <row r="60" spans="3:14" outlineLevel="1">
      <c r="D60" s="3" t="s">
        <v>37</v>
      </c>
      <c r="N60" s="3" t="s">
        <v>37</v>
      </c>
    </row>
    <row r="61" spans="3:14" outlineLevel="1">
      <c r="D61" s="3" t="s">
        <v>36</v>
      </c>
      <c r="N61" s="3" t="s">
        <v>36</v>
      </c>
    </row>
    <row r="62" spans="3:14" outlineLevel="1">
      <c r="D62" s="3" t="s">
        <v>129</v>
      </c>
      <c r="N62" s="3" t="s">
        <v>35</v>
      </c>
    </row>
    <row r="63" spans="3:14" outlineLevel="1">
      <c r="D63" s="3" t="s">
        <v>33</v>
      </c>
      <c r="N63" s="3" t="s">
        <v>33</v>
      </c>
    </row>
    <row r="64" spans="3:14" outlineLevel="1">
      <c r="D64" s="3" t="s">
        <v>32</v>
      </c>
      <c r="N64" s="3" t="s">
        <v>32</v>
      </c>
    </row>
    <row r="65" spans="3:22" outlineLevel="1"/>
    <row r="66" spans="3:22" outlineLevel="1">
      <c r="E66" s="1" t="s">
        <v>146</v>
      </c>
      <c r="P66" s="55" t="s">
        <v>146</v>
      </c>
    </row>
    <row r="67" spans="3:22" outlineLevel="1"/>
    <row r="68" spans="3:22" outlineLevel="1"/>
    <row r="69" spans="3:22" outlineLevel="1">
      <c r="C69" s="1" t="s">
        <v>149</v>
      </c>
      <c r="M69" s="55" t="s">
        <v>149</v>
      </c>
    </row>
    <row r="70" spans="3:22" outlineLevel="1">
      <c r="D70" s="3" t="s">
        <v>29</v>
      </c>
      <c r="N70" s="3" t="s">
        <v>31</v>
      </c>
    </row>
    <row r="71" spans="3:22" outlineLevel="1">
      <c r="D71" s="3" t="s">
        <v>128</v>
      </c>
      <c r="N71" s="3" t="s">
        <v>28</v>
      </c>
    </row>
    <row r="72" spans="3:22" outlineLevel="1">
      <c r="D72" s="3" t="s">
        <v>71</v>
      </c>
      <c r="J72" s="69" t="s">
        <v>164</v>
      </c>
      <c r="N72" s="3" t="s">
        <v>68</v>
      </c>
      <c r="V72" s="69" t="s">
        <v>150</v>
      </c>
    </row>
    <row r="73" spans="3:22" outlineLevel="1">
      <c r="D73" s="3" t="s">
        <v>67</v>
      </c>
      <c r="N73" s="3" t="s">
        <v>24</v>
      </c>
      <c r="V73" s="5"/>
    </row>
    <row r="74" spans="3:22" outlineLevel="1">
      <c r="D74" s="3" t="s">
        <v>66</v>
      </c>
      <c r="N74" s="3" t="s">
        <v>65</v>
      </c>
      <c r="V74" s="4"/>
    </row>
    <row r="75" spans="3:22" outlineLevel="1">
      <c r="D75" s="3" t="s">
        <v>64</v>
      </c>
      <c r="N75" s="3" t="s">
        <v>127</v>
      </c>
    </row>
    <row r="76" spans="3:22" outlineLevel="1">
      <c r="D76" s="3" t="s">
        <v>63</v>
      </c>
      <c r="N76" s="3" t="s">
        <v>63</v>
      </c>
    </row>
    <row r="77" spans="3:22" outlineLevel="1">
      <c r="D77" s="3" t="s">
        <v>62</v>
      </c>
      <c r="N77" s="3" t="s">
        <v>62</v>
      </c>
    </row>
    <row r="78" spans="3:22" outlineLevel="1">
      <c r="D78" s="3" t="s">
        <v>61</v>
      </c>
      <c r="N78" s="3" t="s">
        <v>61</v>
      </c>
    </row>
    <row r="79" spans="3:22" outlineLevel="1">
      <c r="D79" s="3" t="s">
        <v>60</v>
      </c>
      <c r="N79" s="3" t="s">
        <v>60</v>
      </c>
    </row>
    <row r="80" spans="3:22" outlineLevel="1">
      <c r="D80" s="3" t="s">
        <v>59</v>
      </c>
      <c r="N80" s="3" t="s">
        <v>59</v>
      </c>
    </row>
    <row r="81" spans="1:39" outlineLevel="1">
      <c r="D81" s="3" t="s">
        <v>58</v>
      </c>
      <c r="N81" s="3" t="s">
        <v>58</v>
      </c>
    </row>
    <row r="82" spans="1:39" outlineLevel="1">
      <c r="D82" s="3" t="s">
        <v>57</v>
      </c>
      <c r="N82" s="3" t="s">
        <v>57</v>
      </c>
    </row>
    <row r="83" spans="1:39" outlineLevel="1">
      <c r="D83" s="3" t="s">
        <v>56</v>
      </c>
      <c r="N83" s="3" t="s">
        <v>56</v>
      </c>
    </row>
    <row r="84" spans="1:39" outlineLevel="1">
      <c r="D84" s="3" t="s">
        <v>55</v>
      </c>
      <c r="N84" s="3" t="s">
        <v>55</v>
      </c>
    </row>
    <row r="85" spans="1:39" outlineLevel="1">
      <c r="D85" s="3" t="s">
        <v>54</v>
      </c>
      <c r="N85" s="3" t="s">
        <v>54</v>
      </c>
    </row>
    <row r="86" spans="1:39" outlineLevel="1">
      <c r="D86" s="3" t="s">
        <v>53</v>
      </c>
      <c r="N86" s="3" t="s">
        <v>53</v>
      </c>
    </row>
    <row r="87" spans="1:39" outlineLevel="1">
      <c r="D87" s="3" t="s">
        <v>52</v>
      </c>
      <c r="N87" s="3" t="s">
        <v>52</v>
      </c>
    </row>
    <row r="90" spans="1:39">
      <c r="A90" s="6" t="s">
        <v>151</v>
      </c>
    </row>
    <row r="91" spans="1:39" ht="18" thickBot="1">
      <c r="B91" s="58" t="s">
        <v>155</v>
      </c>
      <c r="V91" s="6" t="s">
        <v>152</v>
      </c>
    </row>
    <row r="92" spans="1:39" ht="18" thickBot="1">
      <c r="B92" s="62" t="s">
        <v>51</v>
      </c>
      <c r="C92" s="63" t="s">
        <v>174</v>
      </c>
      <c r="D92" s="63" t="s">
        <v>132</v>
      </c>
      <c r="E92" s="64" t="s">
        <v>133</v>
      </c>
      <c r="F92" s="62" t="s">
        <v>50</v>
      </c>
      <c r="G92" s="63" t="s">
        <v>49</v>
      </c>
      <c r="H92" s="63" t="s">
        <v>48</v>
      </c>
      <c r="I92" s="65" t="s">
        <v>47</v>
      </c>
      <c r="J92" s="66" t="s">
        <v>134</v>
      </c>
      <c r="K92" s="62" t="s">
        <v>135</v>
      </c>
      <c r="L92" s="64" t="s">
        <v>136</v>
      </c>
      <c r="M92" s="67"/>
      <c r="N92" s="67"/>
      <c r="O92" s="67"/>
      <c r="P92" s="67"/>
      <c r="Q92" s="67"/>
      <c r="R92" s="67"/>
      <c r="S92" s="67"/>
      <c r="T92" s="68"/>
      <c r="X92" s="41" t="s">
        <v>125</v>
      </c>
    </row>
    <row r="93" spans="1:39" ht="18" thickTop="1">
      <c r="B93" s="25">
        <v>22</v>
      </c>
      <c r="C93" s="24">
        <v>32</v>
      </c>
      <c r="D93" s="24">
        <v>32</v>
      </c>
      <c r="E93" s="33">
        <v>32</v>
      </c>
      <c r="F93" s="25">
        <f t="shared" ref="F93:F107" si="4">D93</f>
        <v>32</v>
      </c>
      <c r="G93" s="24">
        <f t="shared" ref="G93:G107" si="5">ROUNDDOWN(C93/D93,0)</f>
        <v>1</v>
      </c>
      <c r="H93" s="24">
        <v>1</v>
      </c>
      <c r="I93" s="23">
        <f t="shared" ref="I93:I107" si="6">D93</f>
        <v>32</v>
      </c>
      <c r="J93" s="22">
        <f t="shared" ref="J93:J107" si="7">IF(OR(ROUNDDOWN(C93/E93,0)&gt;65535,MOD(C93,D93)&lt;&gt;0,ROUNDDOWN(E93/D93,0)&gt;65535,MOD(E93,D93)&lt;&gt;0),"-",F93*G93*H93)</f>
        <v>32</v>
      </c>
      <c r="K93" s="40" t="s">
        <v>161</v>
      </c>
      <c r="L93" s="60" t="s">
        <v>153</v>
      </c>
      <c r="M93" s="30"/>
      <c r="N93" s="30"/>
      <c r="O93" s="30"/>
      <c r="P93" s="30"/>
      <c r="Q93" s="30"/>
      <c r="R93" s="30"/>
      <c r="S93" s="30"/>
      <c r="T93" s="29"/>
      <c r="W93" s="39"/>
      <c r="X93" s="36" t="s">
        <v>115</v>
      </c>
      <c r="Y93" s="36" t="s">
        <v>114</v>
      </c>
      <c r="Z93" s="36" t="s">
        <v>113</v>
      </c>
      <c r="AA93" s="36" t="s">
        <v>112</v>
      </c>
      <c r="AB93" s="36" t="s">
        <v>111</v>
      </c>
      <c r="AC93" s="36" t="s">
        <v>102</v>
      </c>
      <c r="AD93" s="36" t="s">
        <v>98</v>
      </c>
      <c r="AE93" s="36" t="s">
        <v>88</v>
      </c>
      <c r="AF93" s="36" t="s">
        <v>124</v>
      </c>
      <c r="AG93" s="36" t="s">
        <v>123</v>
      </c>
      <c r="AH93" s="36" t="s">
        <v>122</v>
      </c>
      <c r="AI93" s="36" t="s">
        <v>121</v>
      </c>
      <c r="AJ93" s="36" t="s">
        <v>120</v>
      </c>
      <c r="AK93" s="36" t="s">
        <v>119</v>
      </c>
      <c r="AL93" s="36" t="s">
        <v>118</v>
      </c>
      <c r="AM93" s="36" t="s">
        <v>117</v>
      </c>
    </row>
    <row r="94" spans="1:39">
      <c r="B94" s="28">
        <v>23</v>
      </c>
      <c r="C94" s="27">
        <v>32</v>
      </c>
      <c r="D94" s="27">
        <v>16</v>
      </c>
      <c r="E94" s="26">
        <v>16</v>
      </c>
      <c r="F94" s="25">
        <f t="shared" si="4"/>
        <v>16</v>
      </c>
      <c r="G94" s="24">
        <f t="shared" si="5"/>
        <v>2</v>
      </c>
      <c r="H94" s="24">
        <v>1</v>
      </c>
      <c r="I94" s="23">
        <f t="shared" si="6"/>
        <v>16</v>
      </c>
      <c r="J94" s="22">
        <f t="shared" si="7"/>
        <v>32</v>
      </c>
      <c r="K94" s="21" t="s">
        <v>140</v>
      </c>
      <c r="L94" s="59" t="s">
        <v>153</v>
      </c>
      <c r="M94" s="19"/>
      <c r="N94" s="19"/>
      <c r="O94" s="19"/>
      <c r="P94" s="19"/>
      <c r="Q94" s="19"/>
      <c r="R94" s="19"/>
      <c r="S94" s="19"/>
      <c r="T94" s="18"/>
      <c r="V94" s="1" t="s">
        <v>116</v>
      </c>
      <c r="W94" s="39" t="s">
        <v>115</v>
      </c>
      <c r="X94" s="38">
        <v>12</v>
      </c>
      <c r="Y94" s="38">
        <v>34</v>
      </c>
      <c r="Z94" s="38">
        <v>56</v>
      </c>
      <c r="AA94" s="38">
        <v>78</v>
      </c>
      <c r="AB94" s="38" t="s">
        <v>110</v>
      </c>
      <c r="AC94" s="38" t="s">
        <v>109</v>
      </c>
      <c r="AD94" s="38" t="s">
        <v>108</v>
      </c>
      <c r="AE94" s="38" t="s">
        <v>107</v>
      </c>
      <c r="AF94" s="38">
        <v>23</v>
      </c>
      <c r="AG94" s="38">
        <v>45</v>
      </c>
      <c r="AH94" s="38">
        <v>67</v>
      </c>
      <c r="AI94" s="38">
        <v>89</v>
      </c>
      <c r="AJ94" s="38" t="s">
        <v>106</v>
      </c>
      <c r="AK94" s="38" t="s">
        <v>105</v>
      </c>
      <c r="AL94" s="38" t="s">
        <v>104</v>
      </c>
      <c r="AM94" s="37" t="s">
        <v>103</v>
      </c>
    </row>
    <row r="95" spans="1:39">
      <c r="B95" s="28">
        <v>24</v>
      </c>
      <c r="C95" s="27">
        <v>32</v>
      </c>
      <c r="D95" s="27">
        <v>8</v>
      </c>
      <c r="E95" s="26">
        <v>8</v>
      </c>
      <c r="F95" s="25">
        <f t="shared" si="4"/>
        <v>8</v>
      </c>
      <c r="G95" s="24">
        <f t="shared" si="5"/>
        <v>4</v>
      </c>
      <c r="H95" s="24">
        <v>1</v>
      </c>
      <c r="I95" s="23">
        <f t="shared" si="6"/>
        <v>8</v>
      </c>
      <c r="J95" s="22">
        <f t="shared" si="7"/>
        <v>32</v>
      </c>
      <c r="K95" s="21" t="s">
        <v>140</v>
      </c>
      <c r="L95" s="59" t="s">
        <v>153</v>
      </c>
      <c r="M95" s="19"/>
      <c r="N95" s="19"/>
      <c r="O95" s="19"/>
      <c r="P95" s="19"/>
      <c r="Q95" s="19"/>
      <c r="R95" s="19"/>
      <c r="S95" s="19"/>
      <c r="T95" s="18"/>
      <c r="W95" s="39" t="s">
        <v>114</v>
      </c>
      <c r="X95" s="38" t="s">
        <v>101</v>
      </c>
      <c r="Y95" s="38" t="s">
        <v>100</v>
      </c>
      <c r="Z95" s="38">
        <v>98</v>
      </c>
      <c r="AA95" s="38">
        <v>76</v>
      </c>
      <c r="AB95" s="38">
        <v>54</v>
      </c>
      <c r="AC95" s="38">
        <v>32</v>
      </c>
      <c r="AD95" s="38">
        <v>11</v>
      </c>
      <c r="AE95" s="38">
        <v>22</v>
      </c>
      <c r="AF95" s="38">
        <v>33</v>
      </c>
      <c r="AG95" s="38">
        <v>44</v>
      </c>
      <c r="AH95" s="38">
        <v>55</v>
      </c>
      <c r="AI95" s="38">
        <v>66</v>
      </c>
      <c r="AJ95" s="38">
        <v>77</v>
      </c>
      <c r="AK95" s="38">
        <v>88</v>
      </c>
      <c r="AL95" s="38">
        <v>99</v>
      </c>
      <c r="AM95" s="37" t="s">
        <v>99</v>
      </c>
    </row>
    <row r="96" spans="1:39">
      <c r="B96" s="28">
        <v>25</v>
      </c>
      <c r="C96" s="27">
        <v>32</v>
      </c>
      <c r="D96" s="27">
        <v>4</v>
      </c>
      <c r="E96" s="26">
        <v>4</v>
      </c>
      <c r="F96" s="25">
        <f t="shared" si="4"/>
        <v>4</v>
      </c>
      <c r="G96" s="24">
        <f t="shared" si="5"/>
        <v>8</v>
      </c>
      <c r="H96" s="24">
        <v>1</v>
      </c>
      <c r="I96" s="23">
        <f t="shared" si="6"/>
        <v>4</v>
      </c>
      <c r="J96" s="22">
        <f t="shared" si="7"/>
        <v>32</v>
      </c>
      <c r="K96" s="21" t="s">
        <v>140</v>
      </c>
      <c r="L96" s="59" t="s">
        <v>153</v>
      </c>
      <c r="M96" s="19"/>
      <c r="N96" s="19"/>
      <c r="O96" s="19"/>
      <c r="P96" s="19"/>
      <c r="Q96" s="19"/>
      <c r="R96" s="19"/>
      <c r="S96" s="19"/>
      <c r="T96" s="18"/>
      <c r="W96" s="39" t="s">
        <v>113</v>
      </c>
      <c r="X96" s="38" t="s">
        <v>97</v>
      </c>
      <c r="Y96" s="38" t="s">
        <v>96</v>
      </c>
      <c r="Z96" s="38" t="s">
        <v>95</v>
      </c>
      <c r="AA96" s="38" t="s">
        <v>94</v>
      </c>
      <c r="AB96" s="38" t="s">
        <v>93</v>
      </c>
      <c r="AC96" s="38">
        <v>13</v>
      </c>
      <c r="AD96" s="38">
        <v>24</v>
      </c>
      <c r="AE96" s="38">
        <v>35</v>
      </c>
      <c r="AF96" s="38">
        <v>46</v>
      </c>
      <c r="AG96" s="38">
        <v>57</v>
      </c>
      <c r="AH96" s="38">
        <v>68</v>
      </c>
      <c r="AI96" s="38">
        <v>79</v>
      </c>
      <c r="AJ96" s="38" t="s">
        <v>92</v>
      </c>
      <c r="AK96" s="38" t="s">
        <v>91</v>
      </c>
      <c r="AL96" s="38" t="s">
        <v>90</v>
      </c>
      <c r="AM96" s="37" t="s">
        <v>89</v>
      </c>
    </row>
    <row r="97" spans="2:39">
      <c r="B97" s="28">
        <v>26</v>
      </c>
      <c r="C97" s="27">
        <v>32</v>
      </c>
      <c r="D97" s="27">
        <v>2</v>
      </c>
      <c r="E97" s="26">
        <v>2</v>
      </c>
      <c r="F97" s="25">
        <f t="shared" si="4"/>
        <v>2</v>
      </c>
      <c r="G97" s="24">
        <f t="shared" si="5"/>
        <v>16</v>
      </c>
      <c r="H97" s="24">
        <v>1</v>
      </c>
      <c r="I97" s="23">
        <f t="shared" si="6"/>
        <v>2</v>
      </c>
      <c r="J97" s="22">
        <f t="shared" si="7"/>
        <v>32</v>
      </c>
      <c r="K97" s="21" t="s">
        <v>140</v>
      </c>
      <c r="L97" s="59" t="s">
        <v>167</v>
      </c>
      <c r="M97" s="19"/>
      <c r="N97" s="19"/>
      <c r="O97" s="19"/>
      <c r="P97" s="19"/>
      <c r="Q97" s="19"/>
      <c r="R97" s="19"/>
      <c r="S97" s="19"/>
      <c r="T97" s="18"/>
      <c r="W97" s="39" t="s">
        <v>112</v>
      </c>
      <c r="X97" s="38" t="s">
        <v>87</v>
      </c>
      <c r="Y97" s="38" t="s">
        <v>86</v>
      </c>
      <c r="Z97" s="38" t="s">
        <v>85</v>
      </c>
      <c r="AA97" s="38" t="s">
        <v>84</v>
      </c>
      <c r="AB97" s="38">
        <v>15</v>
      </c>
      <c r="AC97" s="38">
        <v>26</v>
      </c>
      <c r="AD97" s="38">
        <v>37</v>
      </c>
      <c r="AE97" s="38">
        <v>48</v>
      </c>
      <c r="AF97" s="38">
        <v>59</v>
      </c>
      <c r="AG97" s="38" t="s">
        <v>83</v>
      </c>
      <c r="AH97" s="38" t="s">
        <v>82</v>
      </c>
      <c r="AI97" s="38" t="s">
        <v>81</v>
      </c>
      <c r="AJ97" s="38" t="s">
        <v>80</v>
      </c>
      <c r="AK97" s="38" t="s">
        <v>79</v>
      </c>
      <c r="AL97" s="38" t="s">
        <v>78</v>
      </c>
      <c r="AM97" s="37" t="s">
        <v>77</v>
      </c>
    </row>
    <row r="98" spans="2:39">
      <c r="B98" s="28">
        <v>27</v>
      </c>
      <c r="C98" s="27">
        <v>16</v>
      </c>
      <c r="D98" s="27">
        <v>16</v>
      </c>
      <c r="E98" s="26">
        <v>16</v>
      </c>
      <c r="F98" s="25">
        <f t="shared" si="4"/>
        <v>16</v>
      </c>
      <c r="G98" s="24">
        <f t="shared" si="5"/>
        <v>1</v>
      </c>
      <c r="H98" s="24">
        <v>1</v>
      </c>
      <c r="I98" s="23">
        <f t="shared" si="6"/>
        <v>16</v>
      </c>
      <c r="J98" s="22">
        <f t="shared" si="7"/>
        <v>16</v>
      </c>
      <c r="K98" s="21" t="s">
        <v>140</v>
      </c>
      <c r="L98" s="59" t="s">
        <v>153</v>
      </c>
      <c r="M98" s="19"/>
      <c r="N98" s="19"/>
      <c r="O98" s="19"/>
      <c r="P98" s="19"/>
      <c r="Q98" s="19"/>
      <c r="R98" s="19"/>
      <c r="S98" s="19"/>
      <c r="T98" s="18"/>
      <c r="W98" s="39" t="s">
        <v>111</v>
      </c>
      <c r="X98" s="38">
        <v>12</v>
      </c>
      <c r="Y98" s="38">
        <v>34</v>
      </c>
      <c r="Z98" s="38">
        <v>56</v>
      </c>
      <c r="AA98" s="38">
        <v>78</v>
      </c>
      <c r="AB98" s="38" t="s">
        <v>110</v>
      </c>
      <c r="AC98" s="38" t="s">
        <v>109</v>
      </c>
      <c r="AD98" s="38" t="s">
        <v>108</v>
      </c>
      <c r="AE98" s="38" t="s">
        <v>107</v>
      </c>
      <c r="AF98" s="38">
        <v>23</v>
      </c>
      <c r="AG98" s="38">
        <v>45</v>
      </c>
      <c r="AH98" s="38">
        <v>67</v>
      </c>
      <c r="AI98" s="38">
        <v>89</v>
      </c>
      <c r="AJ98" s="38" t="s">
        <v>106</v>
      </c>
      <c r="AK98" s="38" t="s">
        <v>105</v>
      </c>
      <c r="AL98" s="38" t="s">
        <v>104</v>
      </c>
      <c r="AM98" s="37" t="s">
        <v>103</v>
      </c>
    </row>
    <row r="99" spans="2:39">
      <c r="B99" s="28">
        <v>28</v>
      </c>
      <c r="C99" s="27">
        <v>16</v>
      </c>
      <c r="D99" s="27">
        <v>8</v>
      </c>
      <c r="E99" s="26">
        <v>8</v>
      </c>
      <c r="F99" s="25">
        <f t="shared" si="4"/>
        <v>8</v>
      </c>
      <c r="G99" s="24">
        <f t="shared" si="5"/>
        <v>2</v>
      </c>
      <c r="H99" s="24">
        <v>1</v>
      </c>
      <c r="I99" s="23">
        <f t="shared" si="6"/>
        <v>8</v>
      </c>
      <c r="J99" s="22">
        <f t="shared" si="7"/>
        <v>16</v>
      </c>
      <c r="K99" s="21" t="s">
        <v>140</v>
      </c>
      <c r="L99" s="59" t="s">
        <v>153</v>
      </c>
      <c r="M99" s="19"/>
      <c r="N99" s="19"/>
      <c r="O99" s="19"/>
      <c r="P99" s="19"/>
      <c r="Q99" s="19"/>
      <c r="R99" s="19"/>
      <c r="S99" s="19"/>
      <c r="T99" s="18"/>
      <c r="W99" s="39" t="s">
        <v>102</v>
      </c>
      <c r="X99" s="38" t="s">
        <v>101</v>
      </c>
      <c r="Y99" s="38" t="s">
        <v>100</v>
      </c>
      <c r="Z99" s="38">
        <v>98</v>
      </c>
      <c r="AA99" s="38">
        <v>76</v>
      </c>
      <c r="AB99" s="38">
        <v>54</v>
      </c>
      <c r="AC99" s="38">
        <v>32</v>
      </c>
      <c r="AD99" s="38">
        <v>11</v>
      </c>
      <c r="AE99" s="38">
        <v>22</v>
      </c>
      <c r="AF99" s="38">
        <v>33</v>
      </c>
      <c r="AG99" s="38">
        <v>44</v>
      </c>
      <c r="AH99" s="38">
        <v>55</v>
      </c>
      <c r="AI99" s="38">
        <v>66</v>
      </c>
      <c r="AJ99" s="38">
        <v>77</v>
      </c>
      <c r="AK99" s="38">
        <v>88</v>
      </c>
      <c r="AL99" s="38">
        <v>99</v>
      </c>
      <c r="AM99" s="37" t="s">
        <v>99</v>
      </c>
    </row>
    <row r="100" spans="2:39">
      <c r="B100" s="28">
        <v>29</v>
      </c>
      <c r="C100" s="27">
        <v>16</v>
      </c>
      <c r="D100" s="27">
        <v>4</v>
      </c>
      <c r="E100" s="26">
        <v>4</v>
      </c>
      <c r="F100" s="25">
        <f t="shared" si="4"/>
        <v>4</v>
      </c>
      <c r="G100" s="24">
        <f t="shared" si="5"/>
        <v>4</v>
      </c>
      <c r="H100" s="24">
        <v>1</v>
      </c>
      <c r="I100" s="23">
        <f t="shared" si="6"/>
        <v>4</v>
      </c>
      <c r="J100" s="22">
        <f t="shared" si="7"/>
        <v>16</v>
      </c>
      <c r="K100" s="21" t="s">
        <v>140</v>
      </c>
      <c r="L100" s="59" t="s">
        <v>153</v>
      </c>
      <c r="M100" s="19"/>
      <c r="N100" s="19"/>
      <c r="O100" s="19"/>
      <c r="P100" s="19"/>
      <c r="Q100" s="19"/>
      <c r="R100" s="19"/>
      <c r="S100" s="19"/>
      <c r="T100" s="18"/>
      <c r="W100" s="39" t="s">
        <v>98</v>
      </c>
      <c r="X100" s="38" t="s">
        <v>97</v>
      </c>
      <c r="Y100" s="38" t="s">
        <v>96</v>
      </c>
      <c r="Z100" s="38" t="s">
        <v>95</v>
      </c>
      <c r="AA100" s="38" t="s">
        <v>94</v>
      </c>
      <c r="AB100" s="38" t="s">
        <v>93</v>
      </c>
      <c r="AC100" s="38">
        <v>13</v>
      </c>
      <c r="AD100" s="38">
        <v>24</v>
      </c>
      <c r="AE100" s="38">
        <v>35</v>
      </c>
      <c r="AF100" s="38">
        <v>46</v>
      </c>
      <c r="AG100" s="38">
        <v>57</v>
      </c>
      <c r="AH100" s="38">
        <v>68</v>
      </c>
      <c r="AI100" s="38">
        <v>79</v>
      </c>
      <c r="AJ100" s="38" t="s">
        <v>92</v>
      </c>
      <c r="AK100" s="38" t="s">
        <v>91</v>
      </c>
      <c r="AL100" s="38" t="s">
        <v>90</v>
      </c>
      <c r="AM100" s="37" t="s">
        <v>89</v>
      </c>
    </row>
    <row r="101" spans="2:39">
      <c r="B101" s="28">
        <v>30</v>
      </c>
      <c r="C101" s="27">
        <v>16</v>
      </c>
      <c r="D101" s="27">
        <v>2</v>
      </c>
      <c r="E101" s="26">
        <v>2</v>
      </c>
      <c r="F101" s="25">
        <f t="shared" si="4"/>
        <v>2</v>
      </c>
      <c r="G101" s="24">
        <f t="shared" si="5"/>
        <v>8</v>
      </c>
      <c r="H101" s="24">
        <v>1</v>
      </c>
      <c r="I101" s="23">
        <f t="shared" si="6"/>
        <v>2</v>
      </c>
      <c r="J101" s="22">
        <f t="shared" si="7"/>
        <v>16</v>
      </c>
      <c r="K101" s="21" t="s">
        <v>140</v>
      </c>
      <c r="L101" s="59" t="s">
        <v>153</v>
      </c>
      <c r="M101" s="19"/>
      <c r="N101" s="19"/>
      <c r="O101" s="19"/>
      <c r="P101" s="19"/>
      <c r="Q101" s="19"/>
      <c r="R101" s="19"/>
      <c r="S101" s="19"/>
      <c r="T101" s="18"/>
      <c r="W101" s="36" t="s">
        <v>88</v>
      </c>
      <c r="X101" s="35" t="s">
        <v>87</v>
      </c>
      <c r="Y101" s="35" t="s">
        <v>86</v>
      </c>
      <c r="Z101" s="35" t="s">
        <v>85</v>
      </c>
      <c r="AA101" s="35" t="s">
        <v>84</v>
      </c>
      <c r="AB101" s="35">
        <v>15</v>
      </c>
      <c r="AC101" s="35">
        <v>26</v>
      </c>
      <c r="AD101" s="35">
        <v>37</v>
      </c>
      <c r="AE101" s="35">
        <v>48</v>
      </c>
      <c r="AF101" s="35">
        <v>59</v>
      </c>
      <c r="AG101" s="35" t="s">
        <v>83</v>
      </c>
      <c r="AH101" s="35" t="s">
        <v>82</v>
      </c>
      <c r="AI101" s="35" t="s">
        <v>81</v>
      </c>
      <c r="AJ101" s="35" t="s">
        <v>80</v>
      </c>
      <c r="AK101" s="35" t="s">
        <v>79</v>
      </c>
      <c r="AL101" s="35" t="s">
        <v>78</v>
      </c>
      <c r="AM101" s="32" t="s">
        <v>77</v>
      </c>
    </row>
    <row r="102" spans="2:39">
      <c r="B102" s="28">
        <v>31</v>
      </c>
      <c r="C102" s="27">
        <v>8</v>
      </c>
      <c r="D102" s="27">
        <v>8</v>
      </c>
      <c r="E102" s="26">
        <v>8</v>
      </c>
      <c r="F102" s="25">
        <f t="shared" si="4"/>
        <v>8</v>
      </c>
      <c r="G102" s="24">
        <f t="shared" si="5"/>
        <v>1</v>
      </c>
      <c r="H102" s="24">
        <v>1</v>
      </c>
      <c r="I102" s="23">
        <f t="shared" si="6"/>
        <v>8</v>
      </c>
      <c r="J102" s="22">
        <f t="shared" si="7"/>
        <v>8</v>
      </c>
      <c r="K102" s="21" t="s">
        <v>140</v>
      </c>
      <c r="L102" s="59" t="s">
        <v>153</v>
      </c>
      <c r="M102" s="19"/>
      <c r="N102" s="19"/>
      <c r="O102" s="19"/>
      <c r="P102" s="19"/>
      <c r="Q102" s="19"/>
      <c r="R102" s="19"/>
      <c r="S102" s="19"/>
      <c r="T102" s="18"/>
    </row>
    <row r="103" spans="2:39">
      <c r="B103" s="28">
        <v>32</v>
      </c>
      <c r="C103" s="27">
        <v>8</v>
      </c>
      <c r="D103" s="27">
        <v>4</v>
      </c>
      <c r="E103" s="26">
        <v>4</v>
      </c>
      <c r="F103" s="25">
        <f t="shared" si="4"/>
        <v>4</v>
      </c>
      <c r="G103" s="24">
        <f t="shared" si="5"/>
        <v>2</v>
      </c>
      <c r="H103" s="24">
        <v>1</v>
      </c>
      <c r="I103" s="23">
        <f t="shared" si="6"/>
        <v>4</v>
      </c>
      <c r="J103" s="22">
        <f t="shared" si="7"/>
        <v>8</v>
      </c>
      <c r="K103" s="21" t="s">
        <v>140</v>
      </c>
      <c r="L103" s="59" t="s">
        <v>153</v>
      </c>
      <c r="M103" s="19"/>
      <c r="N103" s="19"/>
      <c r="O103" s="19"/>
      <c r="P103" s="19"/>
      <c r="Q103" s="19"/>
      <c r="R103" s="19"/>
      <c r="S103" s="19"/>
      <c r="T103" s="18"/>
    </row>
    <row r="104" spans="2:39">
      <c r="B104" s="28">
        <v>33</v>
      </c>
      <c r="C104" s="27">
        <v>8</v>
      </c>
      <c r="D104" s="27">
        <v>2</v>
      </c>
      <c r="E104" s="26">
        <v>2</v>
      </c>
      <c r="F104" s="25">
        <f t="shared" si="4"/>
        <v>2</v>
      </c>
      <c r="G104" s="24">
        <f t="shared" si="5"/>
        <v>4</v>
      </c>
      <c r="H104" s="24">
        <v>1</v>
      </c>
      <c r="I104" s="23">
        <f t="shared" si="6"/>
        <v>2</v>
      </c>
      <c r="J104" s="22">
        <f t="shared" si="7"/>
        <v>8</v>
      </c>
      <c r="K104" s="21" t="s">
        <v>140</v>
      </c>
      <c r="L104" s="59" t="s">
        <v>153</v>
      </c>
      <c r="M104" s="19"/>
      <c r="N104" s="19"/>
      <c r="O104" s="19"/>
      <c r="P104" s="19"/>
      <c r="Q104" s="19"/>
      <c r="R104" s="19"/>
      <c r="S104" s="19"/>
      <c r="T104" s="18"/>
    </row>
    <row r="105" spans="2:39" ht="19.5" customHeight="1">
      <c r="B105" s="81">
        <v>34</v>
      </c>
      <c r="C105" s="82">
        <v>4</v>
      </c>
      <c r="D105" s="82">
        <v>4</v>
      </c>
      <c r="E105" s="83">
        <v>4</v>
      </c>
      <c r="F105" s="73">
        <f t="shared" si="4"/>
        <v>4</v>
      </c>
      <c r="G105" s="74">
        <f t="shared" si="5"/>
        <v>1</v>
      </c>
      <c r="H105" s="74">
        <v>1</v>
      </c>
      <c r="I105" s="75">
        <f t="shared" si="6"/>
        <v>4</v>
      </c>
      <c r="J105" s="76">
        <f t="shared" si="7"/>
        <v>4</v>
      </c>
      <c r="K105" s="84" t="s">
        <v>76</v>
      </c>
      <c r="L105" s="85" t="s">
        <v>169</v>
      </c>
      <c r="M105" s="86"/>
      <c r="N105" s="86"/>
      <c r="O105" s="86"/>
      <c r="P105" s="86"/>
      <c r="Q105" s="86"/>
      <c r="R105" s="86"/>
      <c r="S105" s="86"/>
      <c r="T105" s="87"/>
    </row>
    <row r="106" spans="2:39" ht="18.75" customHeight="1">
      <c r="B106" s="81">
        <v>35</v>
      </c>
      <c r="C106" s="82">
        <v>4</v>
      </c>
      <c r="D106" s="82">
        <v>2</v>
      </c>
      <c r="E106" s="83">
        <v>2</v>
      </c>
      <c r="F106" s="73">
        <f t="shared" si="4"/>
        <v>2</v>
      </c>
      <c r="G106" s="74">
        <f t="shared" si="5"/>
        <v>2</v>
      </c>
      <c r="H106" s="74">
        <v>1</v>
      </c>
      <c r="I106" s="75">
        <f t="shared" si="6"/>
        <v>2</v>
      </c>
      <c r="J106" s="76">
        <f t="shared" si="7"/>
        <v>4</v>
      </c>
      <c r="K106" s="84" t="s">
        <v>45</v>
      </c>
      <c r="L106" s="88"/>
      <c r="M106" s="89"/>
      <c r="N106" s="89"/>
      <c r="O106" s="89"/>
      <c r="P106" s="89"/>
      <c r="Q106" s="89"/>
      <c r="R106" s="89"/>
      <c r="S106" s="89"/>
      <c r="T106" s="90"/>
    </row>
    <row r="107" spans="2:39" ht="35.25" customHeight="1" thickBot="1">
      <c r="B107" s="17">
        <v>36</v>
      </c>
      <c r="C107" s="16">
        <v>2</v>
      </c>
      <c r="D107" s="16">
        <v>2</v>
      </c>
      <c r="E107" s="15">
        <v>2</v>
      </c>
      <c r="F107" s="14">
        <f t="shared" si="4"/>
        <v>2</v>
      </c>
      <c r="G107" s="13">
        <f t="shared" si="5"/>
        <v>1</v>
      </c>
      <c r="H107" s="13">
        <v>1</v>
      </c>
      <c r="I107" s="12">
        <f t="shared" si="6"/>
        <v>2</v>
      </c>
      <c r="J107" s="11">
        <f t="shared" si="7"/>
        <v>2</v>
      </c>
      <c r="K107" s="34" t="s">
        <v>162</v>
      </c>
      <c r="L107" s="44" t="s">
        <v>157</v>
      </c>
      <c r="M107" s="45"/>
      <c r="N107" s="45"/>
      <c r="O107" s="45"/>
      <c r="P107" s="45"/>
      <c r="Q107" s="45"/>
      <c r="R107" s="45"/>
      <c r="S107" s="45"/>
      <c r="T107" s="46"/>
    </row>
    <row r="109" spans="2:39" collapsed="1">
      <c r="B109" s="54" t="s">
        <v>159</v>
      </c>
    </row>
    <row r="110" spans="2:39" outlineLevel="1">
      <c r="B110" s="6" t="s">
        <v>160</v>
      </c>
      <c r="L110" s="6" t="s">
        <v>163</v>
      </c>
    </row>
    <row r="111" spans="2:39" outlineLevel="1"/>
    <row r="112" spans="2:39" outlineLevel="1">
      <c r="C112" s="55" t="s">
        <v>147</v>
      </c>
      <c r="M112" s="55" t="s">
        <v>147</v>
      </c>
    </row>
    <row r="113" spans="4:14" outlineLevel="1">
      <c r="D113" s="3" t="s">
        <v>31</v>
      </c>
      <c r="N113" s="3" t="s">
        <v>31</v>
      </c>
    </row>
    <row r="114" spans="4:14" outlineLevel="1">
      <c r="D114" s="3" t="s">
        <v>28</v>
      </c>
      <c r="N114" s="3" t="s">
        <v>28</v>
      </c>
    </row>
    <row r="115" spans="4:14" outlineLevel="1">
      <c r="D115" s="3" t="s">
        <v>71</v>
      </c>
      <c r="N115" s="3" t="s">
        <v>71</v>
      </c>
    </row>
    <row r="116" spans="4:14" outlineLevel="1">
      <c r="D116" s="3" t="s">
        <v>67</v>
      </c>
      <c r="N116" s="3" t="s">
        <v>67</v>
      </c>
    </row>
    <row r="117" spans="4:14" outlineLevel="1">
      <c r="D117" s="3" t="s">
        <v>66</v>
      </c>
      <c r="N117" s="3" t="s">
        <v>66</v>
      </c>
    </row>
    <row r="118" spans="4:14" outlineLevel="1">
      <c r="D118" s="3" t="s">
        <v>64</v>
      </c>
      <c r="N118" s="3" t="s">
        <v>64</v>
      </c>
    </row>
    <row r="119" spans="4:14" outlineLevel="1">
      <c r="D119" s="3" t="s">
        <v>63</v>
      </c>
      <c r="N119" s="3" t="s">
        <v>63</v>
      </c>
    </row>
    <row r="120" spans="4:14" outlineLevel="1">
      <c r="D120" s="3" t="s">
        <v>62</v>
      </c>
      <c r="N120" s="3" t="s">
        <v>62</v>
      </c>
    </row>
    <row r="121" spans="4:14" outlineLevel="1">
      <c r="D121" s="3" t="s">
        <v>61</v>
      </c>
      <c r="N121" s="3" t="s">
        <v>61</v>
      </c>
    </row>
    <row r="122" spans="4:14" outlineLevel="1">
      <c r="D122" s="3" t="s">
        <v>60</v>
      </c>
      <c r="N122" s="3" t="s">
        <v>60</v>
      </c>
    </row>
    <row r="123" spans="4:14" outlineLevel="1">
      <c r="D123" s="3" t="s">
        <v>59</v>
      </c>
      <c r="N123" s="3" t="s">
        <v>59</v>
      </c>
    </row>
    <row r="124" spans="4:14" outlineLevel="1">
      <c r="D124" s="3" t="s">
        <v>58</v>
      </c>
      <c r="N124" s="3" t="s">
        <v>58</v>
      </c>
    </row>
    <row r="125" spans="4:14" outlineLevel="1">
      <c r="D125" s="3" t="s">
        <v>57</v>
      </c>
      <c r="N125" s="3" t="s">
        <v>57</v>
      </c>
    </row>
    <row r="126" spans="4:14" outlineLevel="1">
      <c r="D126" s="3" t="s">
        <v>56</v>
      </c>
      <c r="N126" s="3" t="s">
        <v>56</v>
      </c>
    </row>
    <row r="127" spans="4:14" outlineLevel="1">
      <c r="D127" s="3" t="s">
        <v>55</v>
      </c>
      <c r="N127" s="3" t="s">
        <v>55</v>
      </c>
    </row>
    <row r="128" spans="4:14" outlineLevel="1">
      <c r="D128" s="3" t="s">
        <v>54</v>
      </c>
      <c r="N128" s="3" t="s">
        <v>54</v>
      </c>
    </row>
    <row r="129" spans="3:16" outlineLevel="1">
      <c r="D129" s="3" t="s">
        <v>53</v>
      </c>
      <c r="N129" s="3" t="s">
        <v>53</v>
      </c>
    </row>
    <row r="130" spans="3:16" outlineLevel="1">
      <c r="D130" s="3" t="s">
        <v>52</v>
      </c>
      <c r="N130" s="3" t="s">
        <v>52</v>
      </c>
    </row>
    <row r="131" spans="3:16" outlineLevel="1"/>
    <row r="132" spans="3:16" outlineLevel="1">
      <c r="C132" s="55" t="s">
        <v>173</v>
      </c>
      <c r="M132" s="55" t="s">
        <v>144</v>
      </c>
    </row>
    <row r="133" spans="3:16" outlineLevel="1">
      <c r="D133" s="3" t="s">
        <v>70</v>
      </c>
      <c r="N133" s="3" t="s">
        <v>75</v>
      </c>
    </row>
    <row r="134" spans="3:16" outlineLevel="1">
      <c r="D134" s="3" t="s">
        <v>28</v>
      </c>
      <c r="N134" s="3" t="s">
        <v>28</v>
      </c>
    </row>
    <row r="135" spans="3:16" outlineLevel="1">
      <c r="D135" s="3" t="s">
        <v>41</v>
      </c>
      <c r="N135" s="3" t="s">
        <v>74</v>
      </c>
    </row>
    <row r="136" spans="3:16" outlineLevel="1">
      <c r="D136" s="3" t="s">
        <v>39</v>
      </c>
      <c r="N136" s="3" t="s">
        <v>73</v>
      </c>
    </row>
    <row r="137" spans="3:16" outlineLevel="1">
      <c r="D137" s="3" t="s">
        <v>38</v>
      </c>
      <c r="N137" s="3" t="s">
        <v>38</v>
      </c>
    </row>
    <row r="138" spans="3:16" outlineLevel="1">
      <c r="D138" s="3" t="s">
        <v>37</v>
      </c>
      <c r="N138" s="3" t="s">
        <v>37</v>
      </c>
    </row>
    <row r="139" spans="3:16" outlineLevel="1">
      <c r="D139" s="3" t="s">
        <v>72</v>
      </c>
      <c r="N139" s="3" t="s">
        <v>36</v>
      </c>
    </row>
    <row r="140" spans="3:16" outlineLevel="1">
      <c r="D140" s="3" t="s">
        <v>35</v>
      </c>
      <c r="N140" s="3" t="s">
        <v>35</v>
      </c>
    </row>
    <row r="141" spans="3:16" outlineLevel="1">
      <c r="D141" s="3" t="s">
        <v>33</v>
      </c>
      <c r="N141" s="3" t="s">
        <v>33</v>
      </c>
    </row>
    <row r="142" spans="3:16" outlineLevel="1">
      <c r="D142" s="3" t="s">
        <v>32</v>
      </c>
      <c r="N142" s="3" t="s">
        <v>32</v>
      </c>
    </row>
    <row r="143" spans="3:16" s="55" customFormat="1" outlineLevel="1">
      <c r="D143" s="57"/>
      <c r="J143" s="56"/>
      <c r="N143" s="57"/>
    </row>
    <row r="144" spans="3:16" outlineLevel="1">
      <c r="E144" s="55" t="s">
        <v>146</v>
      </c>
      <c r="F144" s="55"/>
      <c r="G144" s="55"/>
      <c r="H144" s="55"/>
      <c r="I144" s="55"/>
      <c r="J144" s="56"/>
      <c r="K144" s="55"/>
      <c r="L144" s="55"/>
      <c r="M144" s="55"/>
      <c r="N144" s="55"/>
      <c r="O144" s="55"/>
      <c r="P144" s="55" t="s">
        <v>146</v>
      </c>
    </row>
    <row r="145" spans="3:22" s="55" customFormat="1" outlineLevel="1">
      <c r="J145" s="56"/>
    </row>
    <row r="146" spans="3:22" outlineLevel="1"/>
    <row r="147" spans="3:22" outlineLevel="1">
      <c r="C147" s="55" t="s">
        <v>149</v>
      </c>
      <c r="M147" s="55" t="s">
        <v>149</v>
      </c>
    </row>
    <row r="148" spans="3:22" outlineLevel="1">
      <c r="D148" s="3" t="s">
        <v>70</v>
      </c>
      <c r="N148" s="3" t="s">
        <v>31</v>
      </c>
    </row>
    <row r="149" spans="3:22" outlineLevel="1">
      <c r="D149" s="3" t="s">
        <v>28</v>
      </c>
      <c r="N149" s="3" t="s">
        <v>28</v>
      </c>
    </row>
    <row r="150" spans="3:22" outlineLevel="1">
      <c r="D150" s="3" t="s">
        <v>69</v>
      </c>
      <c r="J150" s="69" t="s">
        <v>164</v>
      </c>
      <c r="N150" s="3" t="s">
        <v>68</v>
      </c>
      <c r="V150" s="69" t="s">
        <v>150</v>
      </c>
    </row>
    <row r="151" spans="3:22" outlineLevel="1">
      <c r="D151" s="3" t="s">
        <v>67</v>
      </c>
      <c r="N151" s="3" t="s">
        <v>24</v>
      </c>
      <c r="V151" s="5"/>
    </row>
    <row r="152" spans="3:22" outlineLevel="1">
      <c r="D152" s="3" t="s">
        <v>66</v>
      </c>
      <c r="N152" s="3" t="s">
        <v>65</v>
      </c>
      <c r="V152" s="4"/>
    </row>
    <row r="153" spans="3:22" outlineLevel="1">
      <c r="D153" s="3" t="s">
        <v>64</v>
      </c>
      <c r="N153" s="3" t="s">
        <v>20</v>
      </c>
    </row>
    <row r="154" spans="3:22" outlineLevel="1">
      <c r="D154" s="3" t="s">
        <v>63</v>
      </c>
      <c r="N154" s="3" t="s">
        <v>63</v>
      </c>
    </row>
    <row r="155" spans="3:22" outlineLevel="1">
      <c r="D155" s="3" t="s">
        <v>62</v>
      </c>
      <c r="N155" s="3" t="s">
        <v>62</v>
      </c>
    </row>
    <row r="156" spans="3:22" outlineLevel="1">
      <c r="D156" s="3" t="s">
        <v>61</v>
      </c>
      <c r="N156" s="3" t="s">
        <v>61</v>
      </c>
    </row>
    <row r="157" spans="3:22" outlineLevel="1">
      <c r="D157" s="3" t="s">
        <v>60</v>
      </c>
      <c r="N157" s="3" t="s">
        <v>60</v>
      </c>
    </row>
    <row r="158" spans="3:22" outlineLevel="1">
      <c r="D158" s="3" t="s">
        <v>59</v>
      </c>
      <c r="N158" s="3" t="s">
        <v>59</v>
      </c>
    </row>
    <row r="159" spans="3:22" outlineLevel="1">
      <c r="D159" s="3" t="s">
        <v>58</v>
      </c>
      <c r="N159" s="3" t="s">
        <v>58</v>
      </c>
    </row>
    <row r="160" spans="3:22" outlineLevel="1">
      <c r="D160" s="3" t="s">
        <v>57</v>
      </c>
      <c r="N160" s="3" t="s">
        <v>57</v>
      </c>
    </row>
    <row r="161" spans="1:20" outlineLevel="1">
      <c r="D161" s="3" t="s">
        <v>56</v>
      </c>
      <c r="N161" s="3" t="s">
        <v>56</v>
      </c>
    </row>
    <row r="162" spans="1:20" outlineLevel="1">
      <c r="D162" s="3" t="s">
        <v>55</v>
      </c>
      <c r="N162" s="3" t="s">
        <v>55</v>
      </c>
    </row>
    <row r="163" spans="1:20" outlineLevel="1">
      <c r="D163" s="3" t="s">
        <v>54</v>
      </c>
      <c r="N163" s="3" t="s">
        <v>54</v>
      </c>
    </row>
    <row r="164" spans="1:20" outlineLevel="1">
      <c r="D164" s="3" t="s">
        <v>53</v>
      </c>
      <c r="N164" s="3" t="s">
        <v>53</v>
      </c>
    </row>
    <row r="165" spans="1:20" outlineLevel="1">
      <c r="D165" s="3" t="s">
        <v>52</v>
      </c>
      <c r="N165" s="3" t="s">
        <v>52</v>
      </c>
    </row>
    <row r="168" spans="1:20">
      <c r="A168" s="6" t="s">
        <v>165</v>
      </c>
    </row>
    <row r="169" spans="1:20" ht="18" thickBot="1">
      <c r="B169" s="58" t="s">
        <v>155</v>
      </c>
    </row>
    <row r="170" spans="1:20" ht="18" thickBot="1">
      <c r="B170" s="62" t="s">
        <v>51</v>
      </c>
      <c r="C170" s="63" t="s">
        <v>174</v>
      </c>
      <c r="D170" s="63" t="s">
        <v>132</v>
      </c>
      <c r="E170" s="64" t="s">
        <v>133</v>
      </c>
      <c r="F170" s="62" t="s">
        <v>50</v>
      </c>
      <c r="G170" s="63" t="s">
        <v>49</v>
      </c>
      <c r="H170" s="63" t="s">
        <v>48</v>
      </c>
      <c r="I170" s="65" t="s">
        <v>47</v>
      </c>
      <c r="J170" s="66" t="s">
        <v>134</v>
      </c>
      <c r="K170" s="62" t="s">
        <v>135</v>
      </c>
      <c r="L170" s="64" t="s">
        <v>136</v>
      </c>
      <c r="M170" s="67"/>
      <c r="N170" s="67"/>
      <c r="O170" s="67"/>
      <c r="P170" s="67"/>
      <c r="Q170" s="67"/>
      <c r="R170" s="67"/>
      <c r="S170" s="67"/>
      <c r="T170" s="68"/>
    </row>
    <row r="171" spans="1:20" ht="18" thickTop="1">
      <c r="B171" s="25">
        <v>37</v>
      </c>
      <c r="C171" s="24">
        <v>8</v>
      </c>
      <c r="D171" s="24">
        <v>8</v>
      </c>
      <c r="E171" s="33">
        <v>16</v>
      </c>
      <c r="F171" s="25">
        <f t="shared" ref="F171:F181" si="8">D171</f>
        <v>8</v>
      </c>
      <c r="G171" s="24">
        <f t="shared" ref="G171:G181" si="9">ROUNDDOWN(C171/D171,0)</f>
        <v>1</v>
      </c>
      <c r="H171" s="24">
        <v>1</v>
      </c>
      <c r="I171" s="23">
        <f t="shared" ref="I171:I181" si="10">D171</f>
        <v>8</v>
      </c>
      <c r="J171" s="22">
        <f t="shared" ref="J171:J181" si="11">IF(OR(ROUNDDOWN(C171/E171,0)&gt;65535,MOD(C171,D171)&lt;&gt;0,ROUNDDOWN(E171/D171,0)&gt;65535,MOD(E171,D171)&lt;&gt;0),"-",F171*G171*H171)</f>
        <v>8</v>
      </c>
      <c r="K171" s="32" t="s">
        <v>166</v>
      </c>
      <c r="L171" s="31" t="s">
        <v>168</v>
      </c>
      <c r="M171" s="30"/>
      <c r="N171" s="30"/>
      <c r="O171" s="30"/>
      <c r="P171" s="30"/>
      <c r="Q171" s="30"/>
      <c r="R171" s="30"/>
      <c r="S171" s="30"/>
      <c r="T171" s="29"/>
    </row>
    <row r="172" spans="1:20">
      <c r="B172" s="28">
        <v>38</v>
      </c>
      <c r="C172" s="27">
        <v>8</v>
      </c>
      <c r="D172" s="27">
        <v>8</v>
      </c>
      <c r="E172" s="26">
        <v>8</v>
      </c>
      <c r="F172" s="25">
        <f t="shared" si="8"/>
        <v>8</v>
      </c>
      <c r="G172" s="24">
        <f t="shared" si="9"/>
        <v>1</v>
      </c>
      <c r="H172" s="24">
        <v>1</v>
      </c>
      <c r="I172" s="23">
        <f t="shared" si="10"/>
        <v>8</v>
      </c>
      <c r="J172" s="22">
        <f t="shared" si="11"/>
        <v>8</v>
      </c>
      <c r="K172" s="21" t="s">
        <v>140</v>
      </c>
      <c r="L172" s="20" t="s">
        <v>168</v>
      </c>
      <c r="M172" s="19"/>
      <c r="N172" s="19"/>
      <c r="O172" s="19"/>
      <c r="P172" s="19"/>
      <c r="Q172" s="19"/>
      <c r="R172" s="19"/>
      <c r="S172" s="19"/>
      <c r="T172" s="18"/>
    </row>
    <row r="173" spans="1:20">
      <c r="B173" s="28">
        <v>39</v>
      </c>
      <c r="C173" s="27">
        <v>8</v>
      </c>
      <c r="D173" s="27">
        <v>8</v>
      </c>
      <c r="E173" s="26">
        <v>4</v>
      </c>
      <c r="F173" s="25">
        <f t="shared" si="8"/>
        <v>8</v>
      </c>
      <c r="G173" s="24">
        <f t="shared" si="9"/>
        <v>1</v>
      </c>
      <c r="H173" s="24">
        <v>1</v>
      </c>
      <c r="I173" s="23">
        <f t="shared" si="10"/>
        <v>8</v>
      </c>
      <c r="J173" s="22" t="str">
        <f t="shared" si="11"/>
        <v>-</v>
      </c>
      <c r="K173" s="21" t="s">
        <v>42</v>
      </c>
      <c r="L173" s="20" t="s">
        <v>148</v>
      </c>
      <c r="M173" s="19"/>
      <c r="N173" s="19"/>
      <c r="O173" s="19"/>
      <c r="P173" s="19"/>
      <c r="Q173" s="19"/>
      <c r="R173" s="19"/>
      <c r="S173" s="19"/>
      <c r="T173" s="18"/>
    </row>
    <row r="174" spans="1:20">
      <c r="B174" s="28">
        <v>40</v>
      </c>
      <c r="C174" s="27">
        <v>8</v>
      </c>
      <c r="D174" s="27">
        <v>8</v>
      </c>
      <c r="E174" s="26">
        <v>2</v>
      </c>
      <c r="F174" s="25">
        <f t="shared" si="8"/>
        <v>8</v>
      </c>
      <c r="G174" s="24">
        <f t="shared" si="9"/>
        <v>1</v>
      </c>
      <c r="H174" s="24">
        <v>1</v>
      </c>
      <c r="I174" s="23">
        <f t="shared" si="10"/>
        <v>8</v>
      </c>
      <c r="J174" s="22" t="str">
        <f t="shared" si="11"/>
        <v>-</v>
      </c>
      <c r="K174" s="21" t="s">
        <v>42</v>
      </c>
      <c r="L174" s="20" t="s">
        <v>148</v>
      </c>
      <c r="M174" s="19"/>
      <c r="N174" s="19"/>
      <c r="O174" s="19"/>
      <c r="P174" s="19"/>
      <c r="Q174" s="19"/>
      <c r="R174" s="19"/>
      <c r="S174" s="19"/>
      <c r="T174" s="18"/>
    </row>
    <row r="175" spans="1:20">
      <c r="B175" s="28">
        <v>41</v>
      </c>
      <c r="C175" s="27">
        <v>8</v>
      </c>
      <c r="D175" s="27">
        <v>8</v>
      </c>
      <c r="E175" s="26">
        <v>1</v>
      </c>
      <c r="F175" s="25">
        <f t="shared" si="8"/>
        <v>8</v>
      </c>
      <c r="G175" s="24">
        <f t="shared" si="9"/>
        <v>1</v>
      </c>
      <c r="H175" s="24">
        <v>1</v>
      </c>
      <c r="I175" s="23">
        <f t="shared" si="10"/>
        <v>8</v>
      </c>
      <c r="J175" s="22" t="str">
        <f t="shared" si="11"/>
        <v>-</v>
      </c>
      <c r="K175" s="21" t="s">
        <v>42</v>
      </c>
      <c r="L175" s="20" t="s">
        <v>148</v>
      </c>
      <c r="M175" s="19"/>
      <c r="N175" s="19"/>
      <c r="O175" s="19"/>
      <c r="P175" s="19"/>
      <c r="Q175" s="19"/>
      <c r="R175" s="19"/>
      <c r="S175" s="19"/>
      <c r="T175" s="18"/>
    </row>
    <row r="176" spans="1:20" ht="13.5" customHeight="1">
      <c r="B176" s="81">
        <v>42</v>
      </c>
      <c r="C176" s="82">
        <v>4</v>
      </c>
      <c r="D176" s="82">
        <v>4</v>
      </c>
      <c r="E176" s="83">
        <v>32</v>
      </c>
      <c r="F176" s="73">
        <f t="shared" si="8"/>
        <v>4</v>
      </c>
      <c r="G176" s="74">
        <f t="shared" si="9"/>
        <v>1</v>
      </c>
      <c r="H176" s="74">
        <v>1</v>
      </c>
      <c r="I176" s="75">
        <f t="shared" si="10"/>
        <v>4</v>
      </c>
      <c r="J176" s="76">
        <f t="shared" si="11"/>
        <v>4</v>
      </c>
      <c r="K176" s="84" t="s">
        <v>46</v>
      </c>
      <c r="L176" s="85" t="s">
        <v>156</v>
      </c>
      <c r="M176" s="86"/>
      <c r="N176" s="86"/>
      <c r="O176" s="86"/>
      <c r="P176" s="86"/>
      <c r="Q176" s="86"/>
      <c r="R176" s="86"/>
      <c r="S176" s="86"/>
      <c r="T176" s="87"/>
    </row>
    <row r="177" spans="2:20">
      <c r="B177" s="81">
        <v>43</v>
      </c>
      <c r="C177" s="82">
        <v>4</v>
      </c>
      <c r="D177" s="82">
        <v>4</v>
      </c>
      <c r="E177" s="83">
        <v>16</v>
      </c>
      <c r="F177" s="73">
        <f t="shared" si="8"/>
        <v>4</v>
      </c>
      <c r="G177" s="74">
        <f t="shared" si="9"/>
        <v>1</v>
      </c>
      <c r="H177" s="74">
        <v>1</v>
      </c>
      <c r="I177" s="75">
        <f t="shared" si="10"/>
        <v>4</v>
      </c>
      <c r="J177" s="76">
        <f t="shared" si="11"/>
        <v>4</v>
      </c>
      <c r="K177" s="84" t="s">
        <v>44</v>
      </c>
      <c r="L177" s="91"/>
      <c r="M177" s="92"/>
      <c r="N177" s="92"/>
      <c r="O177" s="92"/>
      <c r="P177" s="92"/>
      <c r="Q177" s="92"/>
      <c r="R177" s="92"/>
      <c r="S177" s="92"/>
      <c r="T177" s="93"/>
    </row>
    <row r="178" spans="2:20">
      <c r="B178" s="81">
        <v>44</v>
      </c>
      <c r="C178" s="82">
        <v>4</v>
      </c>
      <c r="D178" s="82">
        <v>4</v>
      </c>
      <c r="E178" s="83">
        <v>8</v>
      </c>
      <c r="F178" s="73">
        <f t="shared" si="8"/>
        <v>4</v>
      </c>
      <c r="G178" s="74">
        <f t="shared" si="9"/>
        <v>1</v>
      </c>
      <c r="H178" s="74">
        <v>1</v>
      </c>
      <c r="I178" s="75">
        <f t="shared" si="10"/>
        <v>4</v>
      </c>
      <c r="J178" s="76">
        <f t="shared" si="11"/>
        <v>4</v>
      </c>
      <c r="K178" s="84" t="s">
        <v>45</v>
      </c>
      <c r="L178" s="91"/>
      <c r="M178" s="92"/>
      <c r="N178" s="92"/>
      <c r="O178" s="92"/>
      <c r="P178" s="92"/>
      <c r="Q178" s="92"/>
      <c r="R178" s="92"/>
      <c r="S178" s="92"/>
      <c r="T178" s="93"/>
    </row>
    <row r="179" spans="2:20">
      <c r="B179" s="81">
        <v>45</v>
      </c>
      <c r="C179" s="82">
        <v>4</v>
      </c>
      <c r="D179" s="82">
        <v>4</v>
      </c>
      <c r="E179" s="83">
        <v>4</v>
      </c>
      <c r="F179" s="73">
        <f t="shared" si="8"/>
        <v>4</v>
      </c>
      <c r="G179" s="74">
        <f t="shared" si="9"/>
        <v>1</v>
      </c>
      <c r="H179" s="74">
        <v>1</v>
      </c>
      <c r="I179" s="75">
        <f t="shared" si="10"/>
        <v>4</v>
      </c>
      <c r="J179" s="76">
        <f t="shared" si="11"/>
        <v>4</v>
      </c>
      <c r="K179" s="84" t="s">
        <v>44</v>
      </c>
      <c r="L179" s="88"/>
      <c r="M179" s="89"/>
      <c r="N179" s="89"/>
      <c r="O179" s="89"/>
      <c r="P179" s="89"/>
      <c r="Q179" s="89"/>
      <c r="R179" s="89"/>
      <c r="S179" s="89"/>
      <c r="T179" s="90"/>
    </row>
    <row r="180" spans="2:20">
      <c r="B180" s="28">
        <v>46</v>
      </c>
      <c r="C180" s="27">
        <v>4</v>
      </c>
      <c r="D180" s="27">
        <v>4</v>
      </c>
      <c r="E180" s="26">
        <v>2</v>
      </c>
      <c r="F180" s="25">
        <f t="shared" si="8"/>
        <v>4</v>
      </c>
      <c r="G180" s="24">
        <f t="shared" si="9"/>
        <v>1</v>
      </c>
      <c r="H180" s="24">
        <v>1</v>
      </c>
      <c r="I180" s="23">
        <f t="shared" si="10"/>
        <v>4</v>
      </c>
      <c r="J180" s="22" t="str">
        <f t="shared" si="11"/>
        <v>-</v>
      </c>
      <c r="K180" s="21" t="s">
        <v>43</v>
      </c>
      <c r="L180" s="20" t="s">
        <v>148</v>
      </c>
      <c r="M180" s="19"/>
      <c r="N180" s="19"/>
      <c r="O180" s="19"/>
      <c r="P180" s="19"/>
      <c r="Q180" s="19"/>
      <c r="R180" s="19"/>
      <c r="S180" s="19"/>
      <c r="T180" s="18"/>
    </row>
    <row r="181" spans="2:20" ht="18" thickBot="1">
      <c r="B181" s="17">
        <v>47</v>
      </c>
      <c r="C181" s="16">
        <v>4</v>
      </c>
      <c r="D181" s="16">
        <v>4</v>
      </c>
      <c r="E181" s="15">
        <v>1</v>
      </c>
      <c r="F181" s="14">
        <f t="shared" si="8"/>
        <v>4</v>
      </c>
      <c r="G181" s="13">
        <f t="shared" si="9"/>
        <v>1</v>
      </c>
      <c r="H181" s="13">
        <v>1</v>
      </c>
      <c r="I181" s="12">
        <f t="shared" si="10"/>
        <v>4</v>
      </c>
      <c r="J181" s="11" t="str">
        <f t="shared" si="11"/>
        <v>-</v>
      </c>
      <c r="K181" s="10" t="s">
        <v>42</v>
      </c>
      <c r="L181" s="9" t="s">
        <v>148</v>
      </c>
      <c r="M181" s="8"/>
      <c r="N181" s="8"/>
      <c r="O181" s="8"/>
      <c r="P181" s="8"/>
      <c r="Q181" s="8"/>
      <c r="R181" s="8"/>
      <c r="S181" s="8"/>
      <c r="T181" s="7"/>
    </row>
    <row r="183" spans="2:20" collapsed="1">
      <c r="B183" s="54" t="s">
        <v>170</v>
      </c>
    </row>
    <row r="184" spans="2:20" outlineLevel="1">
      <c r="B184" s="6" t="s">
        <v>171</v>
      </c>
      <c r="L184" s="6" t="s">
        <v>172</v>
      </c>
    </row>
    <row r="185" spans="2:20" outlineLevel="1"/>
    <row r="186" spans="2:20" outlineLevel="1">
      <c r="C186" s="55" t="s">
        <v>147</v>
      </c>
      <c r="M186" s="55" t="s">
        <v>147</v>
      </c>
    </row>
    <row r="187" spans="2:20" outlineLevel="1">
      <c r="D187" s="3" t="s">
        <v>31</v>
      </c>
      <c r="N187" s="3" t="s">
        <v>30</v>
      </c>
    </row>
    <row r="188" spans="2:20" outlineLevel="1">
      <c r="D188" s="3" t="s">
        <v>28</v>
      </c>
      <c r="N188" s="3" t="s">
        <v>28</v>
      </c>
    </row>
    <row r="189" spans="2:20" outlineLevel="1">
      <c r="D189" s="3" t="s">
        <v>27</v>
      </c>
      <c r="N189" s="3" t="s">
        <v>27</v>
      </c>
    </row>
    <row r="190" spans="2:20" outlineLevel="1">
      <c r="D190" s="3" t="s">
        <v>25</v>
      </c>
      <c r="N190" s="3" t="s">
        <v>25</v>
      </c>
    </row>
    <row r="191" spans="2:20" outlineLevel="1">
      <c r="D191" s="3" t="s">
        <v>23</v>
      </c>
      <c r="N191" s="3" t="s">
        <v>23</v>
      </c>
    </row>
    <row r="192" spans="2:20" outlineLevel="1">
      <c r="D192" s="3" t="s">
        <v>21</v>
      </c>
      <c r="N192" s="3" t="s">
        <v>21</v>
      </c>
    </row>
    <row r="193" spans="3:15" outlineLevel="1">
      <c r="D193" s="3" t="s">
        <v>19</v>
      </c>
      <c r="N193" s="3" t="s">
        <v>18</v>
      </c>
    </row>
    <row r="194" spans="3:15" outlineLevel="1">
      <c r="D194" s="3" t="s">
        <v>17</v>
      </c>
      <c r="N194" s="3" t="s">
        <v>16</v>
      </c>
    </row>
    <row r="195" spans="3:15" outlineLevel="1">
      <c r="D195" s="3" t="s">
        <v>15</v>
      </c>
      <c r="N195" s="3" t="s">
        <v>14</v>
      </c>
    </row>
    <row r="196" spans="3:15" outlineLevel="1">
      <c r="D196" s="3" t="s">
        <v>13</v>
      </c>
      <c r="N196" s="3" t="s">
        <v>12</v>
      </c>
    </row>
    <row r="197" spans="3:15" outlineLevel="1">
      <c r="D197" s="3" t="s">
        <v>11</v>
      </c>
      <c r="N197" s="3" t="s">
        <v>11</v>
      </c>
    </row>
    <row r="198" spans="3:15" outlineLevel="1">
      <c r="D198" s="3" t="s">
        <v>10</v>
      </c>
      <c r="N198" s="3" t="s">
        <v>10</v>
      </c>
    </row>
    <row r="199" spans="3:15" outlineLevel="1">
      <c r="D199" s="3" t="s">
        <v>9</v>
      </c>
      <c r="N199" s="3" t="s">
        <v>9</v>
      </c>
    </row>
    <row r="200" spans="3:15" outlineLevel="1">
      <c r="D200" s="3" t="s">
        <v>8</v>
      </c>
      <c r="N200" s="3" t="s">
        <v>8</v>
      </c>
    </row>
    <row r="201" spans="3:15" outlineLevel="1">
      <c r="D201" s="3" t="s">
        <v>7</v>
      </c>
      <c r="N201" s="3" t="s">
        <v>6</v>
      </c>
    </row>
    <row r="202" spans="3:15" outlineLevel="1">
      <c r="D202" s="3" t="s">
        <v>5</v>
      </c>
      <c r="N202" s="3" t="s">
        <v>4</v>
      </c>
    </row>
    <row r="203" spans="3:15" outlineLevel="1">
      <c r="D203" s="3" t="s">
        <v>3</v>
      </c>
      <c r="N203" s="3" t="s">
        <v>2</v>
      </c>
    </row>
    <row r="204" spans="3:15" outlineLevel="1">
      <c r="D204" s="3" t="s">
        <v>1</v>
      </c>
      <c r="N204" s="3" t="s">
        <v>0</v>
      </c>
    </row>
    <row r="205" spans="3:15" s="55" customFormat="1" outlineLevel="1">
      <c r="D205" s="57"/>
      <c r="J205" s="56"/>
      <c r="N205" s="57"/>
    </row>
    <row r="206" spans="3:15" outlineLevel="1">
      <c r="C206" s="55" t="s">
        <v>173</v>
      </c>
      <c r="D206" s="55"/>
      <c r="E206" s="55"/>
      <c r="F206" s="55"/>
      <c r="G206" s="55"/>
      <c r="H206" s="55"/>
      <c r="I206" s="55"/>
      <c r="J206" s="56"/>
      <c r="K206" s="55"/>
      <c r="L206" s="55"/>
      <c r="M206" s="55" t="s">
        <v>144</v>
      </c>
      <c r="N206" s="55"/>
      <c r="O206" s="55"/>
    </row>
    <row r="207" spans="3:15" outlineLevel="1">
      <c r="D207" s="3" t="s">
        <v>29</v>
      </c>
      <c r="N207" s="3" t="s">
        <v>30</v>
      </c>
    </row>
    <row r="208" spans="3:15" outlineLevel="1">
      <c r="D208" s="3" t="s">
        <v>28</v>
      </c>
      <c r="N208" s="3" t="s">
        <v>28</v>
      </c>
    </row>
    <row r="209" spans="3:22" outlineLevel="1">
      <c r="D209" s="3" t="s">
        <v>41</v>
      </c>
      <c r="N209" s="3" t="s">
        <v>41</v>
      </c>
    </row>
    <row r="210" spans="3:22" outlineLevel="1">
      <c r="D210" s="3" t="s">
        <v>40</v>
      </c>
      <c r="N210" s="3" t="s">
        <v>39</v>
      </c>
    </row>
    <row r="211" spans="3:22" outlineLevel="1">
      <c r="D211" s="3" t="s">
        <v>38</v>
      </c>
      <c r="N211" s="3" t="s">
        <v>38</v>
      </c>
    </row>
    <row r="212" spans="3:22" outlineLevel="1">
      <c r="D212" s="3" t="s">
        <v>37</v>
      </c>
      <c r="N212" s="3" t="s">
        <v>37</v>
      </c>
    </row>
    <row r="213" spans="3:22" outlineLevel="1">
      <c r="D213" s="3" t="s">
        <v>36</v>
      </c>
      <c r="N213" s="3" t="s">
        <v>36</v>
      </c>
    </row>
    <row r="214" spans="3:22" outlineLevel="1">
      <c r="D214" s="3" t="s">
        <v>35</v>
      </c>
      <c r="N214" s="3" t="s">
        <v>35</v>
      </c>
    </row>
    <row r="215" spans="3:22" outlineLevel="1">
      <c r="D215" s="3" t="s">
        <v>34</v>
      </c>
      <c r="N215" s="3" t="s">
        <v>33</v>
      </c>
    </row>
    <row r="216" spans="3:22" outlineLevel="1">
      <c r="D216" s="3" t="s">
        <v>32</v>
      </c>
      <c r="N216" s="3" t="s">
        <v>32</v>
      </c>
    </row>
    <row r="217" spans="3:22" outlineLevel="1">
      <c r="N217" s="3"/>
    </row>
    <row r="218" spans="3:22" outlineLevel="1">
      <c r="E218" s="55" t="s">
        <v>146</v>
      </c>
      <c r="F218" s="55"/>
      <c r="G218" s="55"/>
      <c r="H218" s="55"/>
      <c r="I218" s="55"/>
      <c r="J218" s="56"/>
      <c r="K218" s="55"/>
      <c r="L218" s="55"/>
      <c r="M218" s="55"/>
      <c r="N218" s="55"/>
      <c r="O218" s="55"/>
      <c r="P218" s="55" t="s">
        <v>146</v>
      </c>
      <c r="Q218" s="55"/>
      <c r="R218" s="55"/>
      <c r="S218" s="55"/>
      <c r="T218" s="55"/>
      <c r="U218" s="55"/>
    </row>
    <row r="219" spans="3:22" outlineLevel="1">
      <c r="N219" s="3"/>
    </row>
    <row r="220" spans="3:22" s="55" customFormat="1" outlineLevel="1">
      <c r="J220" s="56"/>
      <c r="N220" s="57"/>
    </row>
    <row r="221" spans="3:22" outlineLevel="1">
      <c r="C221" s="55" t="s">
        <v>149</v>
      </c>
      <c r="M221" s="55" t="s">
        <v>149</v>
      </c>
      <c r="N221" s="3"/>
    </row>
    <row r="222" spans="3:22" outlineLevel="1">
      <c r="D222" s="3" t="s">
        <v>29</v>
      </c>
      <c r="N222" s="3" t="s">
        <v>29</v>
      </c>
    </row>
    <row r="223" spans="3:22" outlineLevel="1">
      <c r="D223" s="3" t="s">
        <v>28</v>
      </c>
      <c r="N223" s="3" t="s">
        <v>28</v>
      </c>
    </row>
    <row r="224" spans="3:22" outlineLevel="1">
      <c r="D224" s="3" t="s">
        <v>27</v>
      </c>
      <c r="J224" s="69" t="s">
        <v>164</v>
      </c>
      <c r="N224" s="3" t="s">
        <v>26</v>
      </c>
      <c r="V224" s="69" t="s">
        <v>150</v>
      </c>
    </row>
    <row r="225" spans="4:22" outlineLevel="1">
      <c r="D225" s="3" t="s">
        <v>25</v>
      </c>
      <c r="N225" s="3" t="s">
        <v>24</v>
      </c>
      <c r="V225" s="5"/>
    </row>
    <row r="226" spans="4:22" outlineLevel="1">
      <c r="D226" s="3" t="s">
        <v>23</v>
      </c>
      <c r="N226" s="3" t="s">
        <v>22</v>
      </c>
      <c r="V226" s="4"/>
    </row>
    <row r="227" spans="4:22" outlineLevel="1">
      <c r="D227" s="3" t="s">
        <v>21</v>
      </c>
      <c r="N227" s="3" t="s">
        <v>20</v>
      </c>
    </row>
    <row r="228" spans="4:22" outlineLevel="1">
      <c r="D228" s="3" t="s">
        <v>19</v>
      </c>
      <c r="N228" s="3" t="s">
        <v>18</v>
      </c>
    </row>
    <row r="229" spans="4:22" outlineLevel="1">
      <c r="D229" s="3" t="s">
        <v>17</v>
      </c>
      <c r="N229" s="3" t="s">
        <v>16</v>
      </c>
    </row>
    <row r="230" spans="4:22" outlineLevel="1">
      <c r="D230" s="3" t="s">
        <v>15</v>
      </c>
      <c r="N230" s="3" t="s">
        <v>14</v>
      </c>
    </row>
    <row r="231" spans="4:22" outlineLevel="1">
      <c r="D231" s="3" t="s">
        <v>13</v>
      </c>
      <c r="N231" s="3" t="s">
        <v>12</v>
      </c>
    </row>
    <row r="232" spans="4:22" outlineLevel="1">
      <c r="D232" s="3" t="s">
        <v>11</v>
      </c>
      <c r="N232" s="3" t="s">
        <v>11</v>
      </c>
    </row>
    <row r="233" spans="4:22" outlineLevel="1">
      <c r="D233" s="3" t="s">
        <v>10</v>
      </c>
      <c r="N233" s="3" t="s">
        <v>10</v>
      </c>
    </row>
    <row r="234" spans="4:22" outlineLevel="1">
      <c r="D234" s="3" t="s">
        <v>9</v>
      </c>
      <c r="N234" s="3" t="s">
        <v>9</v>
      </c>
    </row>
    <row r="235" spans="4:22" outlineLevel="1">
      <c r="D235" s="3" t="s">
        <v>8</v>
      </c>
      <c r="N235" s="3" t="s">
        <v>8</v>
      </c>
    </row>
    <row r="236" spans="4:22" outlineLevel="1">
      <c r="D236" s="3" t="s">
        <v>7</v>
      </c>
      <c r="N236" s="3" t="s">
        <v>6</v>
      </c>
    </row>
    <row r="237" spans="4:22" outlineLevel="1">
      <c r="D237" s="3" t="s">
        <v>5</v>
      </c>
      <c r="N237" s="3" t="s">
        <v>4</v>
      </c>
    </row>
    <row r="238" spans="4:22" outlineLevel="1">
      <c r="D238" s="3" t="s">
        <v>3</v>
      </c>
      <c r="N238" s="3" t="s">
        <v>2</v>
      </c>
    </row>
    <row r="239" spans="4:22" outlineLevel="1">
      <c r="D239" s="3" t="s">
        <v>1</v>
      </c>
      <c r="N239" s="3" t="s">
        <v>0</v>
      </c>
    </row>
  </sheetData>
  <mergeCells count="4">
    <mergeCell ref="L27:T27"/>
    <mergeCell ref="L105:T106"/>
    <mergeCell ref="L107:T107"/>
    <mergeCell ref="L176:T179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/>
  <sheetData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EDMA転送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2019-02-18T06:53:19Z</dcterms:modified>
</cp:coreProperties>
</file>