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_Drive\Automotive Marketting\Camera Sensor\"/>
    </mc:Choice>
  </mc:AlternateContent>
  <xr:revisionPtr revIDLastSave="0" documentId="8_{7AF8B48E-36C7-4517-B0B5-2A1B1916B219}" xr6:coauthVersionLast="47" xr6:coauthVersionMax="47" xr10:uidLastSave="{00000000-0000-0000-0000-000000000000}"/>
  <bookViews>
    <workbookView xWindow="-98" yWindow="-98" windowWidth="28996" windowHeight="17475" xr2:uid="{149D0148-8B09-45AC-9BB4-F596878E7F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2" i="1" l="1"/>
  <c r="T21" i="1"/>
  <c r="H21" i="1" l="1"/>
  <c r="H40" i="1" l="1"/>
  <c r="H44" i="1"/>
  <c r="H43" i="1"/>
  <c r="H42" i="1"/>
  <c r="H41" i="1"/>
  <c r="H39" i="1"/>
  <c r="H38" i="1"/>
  <c r="H37" i="1"/>
  <c r="H27" i="1"/>
  <c r="H33" i="1"/>
  <c r="H32" i="1"/>
  <c r="H31" i="1"/>
  <c r="H30" i="1"/>
  <c r="H29" i="1"/>
  <c r="H28" i="1"/>
  <c r="M9" i="1"/>
  <c r="H22" i="1"/>
  <c r="H20" i="1"/>
  <c r="H16" i="1"/>
  <c r="H14" i="1"/>
  <c r="H19" i="1"/>
  <c r="H18" i="1"/>
  <c r="H17" i="1"/>
  <c r="H15" i="1"/>
  <c r="H13" i="1"/>
</calcChain>
</file>

<file path=xl/sharedStrings.xml><?xml version="1.0" encoding="utf-8"?>
<sst xmlns="http://schemas.openxmlformats.org/spreadsheetml/2006/main" count="59" uniqueCount="24">
  <si>
    <t>Width</t>
  </si>
  <si>
    <t>Height</t>
  </si>
  <si>
    <t>Frame Rate</t>
  </si>
  <si>
    <t>bpp</t>
  </si>
  <si>
    <t>Total data rate (Gbps)</t>
  </si>
  <si>
    <t># of cameras</t>
  </si>
  <si>
    <t>Format</t>
  </si>
  <si>
    <t>YUV4:2:2 10-bit</t>
  </si>
  <si>
    <t>YUV4:2:0 10-bit</t>
  </si>
  <si>
    <t>YUV4:2:2 8-bit</t>
  </si>
  <si>
    <t>YUV4:2:0 8-bit</t>
  </si>
  <si>
    <t>RAW8</t>
  </si>
  <si>
    <t>RAW10</t>
  </si>
  <si>
    <t>RAW12</t>
  </si>
  <si>
    <t>Overhead*</t>
  </si>
  <si>
    <t>Camera Res</t>
  </si>
  <si>
    <t>1.3 MP</t>
  </si>
  <si>
    <t>2.0MP</t>
  </si>
  <si>
    <t>3.0 MP</t>
  </si>
  <si>
    <t>5.0 MP</t>
  </si>
  <si>
    <t>3840 x 2160 pixels</t>
  </si>
  <si>
    <t>8.0 MP</t>
  </si>
  <si>
    <t>Total CSI BW in AM62x Family devices 10 Gbps</t>
  </si>
  <si>
    <t>Above Number has been validated , Datasheet update pending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</si>
</sst>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1A1C1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9" fontId="2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9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9" fontId="0" fillId="2" borderId="0" xfId="0" applyNumberFormat="1" applyFill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9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3" borderId="6" xfId="0" applyNumberFormat="1" applyFill="1" applyBorder="1"/>
    <xf numFmtId="0" fontId="0" fillId="0" borderId="7" xfId="0" applyBorder="1" applyAlignment="1">
      <alignment horizontal="center"/>
    </xf>
    <xf numFmtId="0" fontId="2" fillId="0" borderId="8" xfId="0" applyFont="1" applyFill="1" applyBorder="1"/>
    <xf numFmtId="0" fontId="2" fillId="0" borderId="8" xfId="0" applyFont="1" applyFill="1" applyBorder="1" applyAlignment="1">
      <alignment horizontal="center"/>
    </xf>
    <xf numFmtId="9" fontId="2" fillId="0" borderId="8" xfId="0" applyNumberFormat="1" applyFont="1" applyFill="1" applyBorder="1"/>
    <xf numFmtId="164" fontId="2" fillId="0" borderId="9" xfId="0" applyNumberFormat="1" applyFont="1" applyFill="1" applyBorder="1"/>
    <xf numFmtId="0" fontId="3" fillId="0" borderId="0" xfId="0" applyFont="1" applyAlignment="1">
      <alignment horizontal="left" vertical="center" wrapText="1" indent="1"/>
    </xf>
    <xf numFmtId="0" fontId="1" fillId="4" borderId="0" xfId="0" applyFont="1" applyFill="1"/>
    <xf numFmtId="0" fontId="0" fillId="0" borderId="5" xfId="0" applyBorder="1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505CC-1230-4824-86C2-036E60394B8F}">
  <dimension ref="A1:T44"/>
  <sheetViews>
    <sheetView tabSelected="1" workbookViewId="0">
      <selection activeCell="I18" sqref="I18"/>
    </sheetView>
  </sheetViews>
  <sheetFormatPr defaultRowHeight="14.25" x14ac:dyDescent="0.45"/>
  <cols>
    <col min="1" max="1" width="15.86328125" customWidth="1"/>
    <col min="2" max="2" width="12.3984375" customWidth="1"/>
    <col min="3" max="3" width="13" customWidth="1"/>
    <col min="5" max="5" width="11.53125" customWidth="1"/>
    <col min="6" max="6" width="5.1328125" customWidth="1"/>
    <col min="7" max="7" width="10.33203125" customWidth="1"/>
    <col min="8" max="8" width="19.53125" customWidth="1"/>
    <col min="10" max="10" width="58.46484375" bestFit="1" customWidth="1"/>
    <col min="13" max="13" width="11" bestFit="1" customWidth="1"/>
  </cols>
  <sheetData>
    <row r="1" spans="1:13" x14ac:dyDescent="0.45">
      <c r="A1" s="1" t="s">
        <v>6</v>
      </c>
      <c r="B1" s="2" t="s">
        <v>3</v>
      </c>
    </row>
    <row r="2" spans="1:13" x14ac:dyDescent="0.45">
      <c r="A2" t="s">
        <v>9</v>
      </c>
      <c r="B2">
        <v>16</v>
      </c>
    </row>
    <row r="3" spans="1:13" x14ac:dyDescent="0.45">
      <c r="A3" t="s">
        <v>10</v>
      </c>
      <c r="B3">
        <v>12</v>
      </c>
    </row>
    <row r="4" spans="1:13" x14ac:dyDescent="0.45">
      <c r="A4" t="s">
        <v>7</v>
      </c>
      <c r="B4">
        <v>20</v>
      </c>
    </row>
    <row r="5" spans="1:13" x14ac:dyDescent="0.45">
      <c r="A5" t="s">
        <v>8</v>
      </c>
      <c r="B5">
        <v>15</v>
      </c>
    </row>
    <row r="6" spans="1:13" x14ac:dyDescent="0.45">
      <c r="A6" t="s">
        <v>11</v>
      </c>
      <c r="B6">
        <v>8</v>
      </c>
    </row>
    <row r="7" spans="1:13" x14ac:dyDescent="0.45">
      <c r="A7" t="s">
        <v>12</v>
      </c>
      <c r="B7">
        <v>10</v>
      </c>
    </row>
    <row r="8" spans="1:13" x14ac:dyDescent="0.45">
      <c r="A8" t="s">
        <v>13</v>
      </c>
      <c r="B8">
        <v>12</v>
      </c>
    </row>
    <row r="9" spans="1:13" x14ac:dyDescent="0.45">
      <c r="M9">
        <f>1000000000</f>
        <v>1000000000</v>
      </c>
    </row>
    <row r="11" spans="1:13" ht="14.65" thickBot="1" x14ac:dyDescent="0.5">
      <c r="J11" s="28" t="s">
        <v>22</v>
      </c>
    </row>
    <row r="12" spans="1:13" x14ac:dyDescent="0.45">
      <c r="A12" s="18" t="s">
        <v>15</v>
      </c>
      <c r="B12" s="19" t="s">
        <v>5</v>
      </c>
      <c r="C12" s="19" t="s">
        <v>0</v>
      </c>
      <c r="D12" s="19" t="s">
        <v>1</v>
      </c>
      <c r="E12" s="19" t="s">
        <v>2</v>
      </c>
      <c r="F12" s="19" t="s">
        <v>3</v>
      </c>
      <c r="G12" s="19" t="s">
        <v>14</v>
      </c>
      <c r="H12" s="20" t="s">
        <v>4</v>
      </c>
      <c r="J12" t="s">
        <v>23</v>
      </c>
    </row>
    <row r="13" spans="1:13" x14ac:dyDescent="0.45">
      <c r="A13" s="29" t="s">
        <v>16</v>
      </c>
      <c r="B13" s="15">
        <v>4</v>
      </c>
      <c r="C13" s="15">
        <v>1280</v>
      </c>
      <c r="D13" s="15">
        <v>960</v>
      </c>
      <c r="E13" s="16">
        <v>30</v>
      </c>
      <c r="F13" s="15">
        <v>10</v>
      </c>
      <c r="G13" s="17">
        <v>0.2</v>
      </c>
      <c r="H13" s="21">
        <f t="shared" ref="H13:H15" si="0">B13*C13*D13*E13*F13*(1+G13)/1000000000</f>
        <v>1.7694719999999999</v>
      </c>
    </row>
    <row r="14" spans="1:13" x14ac:dyDescent="0.45">
      <c r="A14" s="29"/>
      <c r="B14" s="15">
        <v>4</v>
      </c>
      <c r="C14" s="15">
        <v>1280</v>
      </c>
      <c r="D14" s="15">
        <v>960</v>
      </c>
      <c r="E14" s="16">
        <v>60</v>
      </c>
      <c r="F14" s="15">
        <v>10</v>
      </c>
      <c r="G14" s="17">
        <v>0.2</v>
      </c>
      <c r="H14" s="21">
        <f>B14*C14*D14*E14*F14*(1+G14)/1000000000</f>
        <v>3.5389439999999999</v>
      </c>
    </row>
    <row r="15" spans="1:13" x14ac:dyDescent="0.45">
      <c r="A15" s="29" t="s">
        <v>17</v>
      </c>
      <c r="B15" s="15">
        <v>4</v>
      </c>
      <c r="C15" s="15">
        <v>1920</v>
      </c>
      <c r="D15" s="15">
        <v>1080</v>
      </c>
      <c r="E15" s="16">
        <v>30</v>
      </c>
      <c r="F15" s="15">
        <v>10</v>
      </c>
      <c r="G15" s="17">
        <v>0.2</v>
      </c>
      <c r="H15" s="21">
        <f t="shared" si="0"/>
        <v>2.9859840000000002</v>
      </c>
    </row>
    <row r="16" spans="1:13" x14ac:dyDescent="0.45">
      <c r="A16" s="29"/>
      <c r="B16" s="15">
        <v>4</v>
      </c>
      <c r="C16" s="15">
        <v>1920</v>
      </c>
      <c r="D16" s="15">
        <v>1080</v>
      </c>
      <c r="E16" s="16">
        <v>60</v>
      </c>
      <c r="F16" s="15">
        <v>10</v>
      </c>
      <c r="G16" s="17">
        <v>0.2</v>
      </c>
      <c r="H16" s="21">
        <f>B16*C16*D16*E16*F16*(1+G16)/1000000000</f>
        <v>5.9719680000000004</v>
      </c>
    </row>
    <row r="17" spans="1:20" x14ac:dyDescent="0.45">
      <c r="A17" s="29" t="s">
        <v>18</v>
      </c>
      <c r="B17" s="15">
        <v>4</v>
      </c>
      <c r="C17" s="15">
        <v>1920</v>
      </c>
      <c r="D17" s="15">
        <v>1536</v>
      </c>
      <c r="E17" s="16">
        <v>30</v>
      </c>
      <c r="F17" s="15">
        <v>10</v>
      </c>
      <c r="G17" s="17">
        <v>0.2</v>
      </c>
      <c r="H17" s="21">
        <f t="shared" ref="H17" si="1">B17*C17*D17*E17*F17*(1+G17)/1000000000</f>
        <v>4.2467328000000002</v>
      </c>
      <c r="J17" s="27" t="s">
        <v>20</v>
      </c>
    </row>
    <row r="18" spans="1:20" x14ac:dyDescent="0.45">
      <c r="A18" s="29"/>
      <c r="B18" s="15">
        <v>4</v>
      </c>
      <c r="C18" s="15">
        <v>1920</v>
      </c>
      <c r="D18" s="15">
        <v>1536</v>
      </c>
      <c r="E18" s="16">
        <v>30</v>
      </c>
      <c r="F18" s="15">
        <v>15</v>
      </c>
      <c r="G18" s="17">
        <v>0.2</v>
      </c>
      <c r="H18" s="21">
        <f t="shared" ref="H18" si="2">B18*C18*D18*E18*F18*(1+G18)/1000000000</f>
        <v>6.3700992000000003</v>
      </c>
    </row>
    <row r="19" spans="1:20" ht="14.65" thickBot="1" x14ac:dyDescent="0.5">
      <c r="A19" s="29"/>
      <c r="B19" s="15">
        <v>4</v>
      </c>
      <c r="C19" s="15">
        <v>1920</v>
      </c>
      <c r="D19" s="15">
        <v>1536</v>
      </c>
      <c r="E19" s="16">
        <v>30</v>
      </c>
      <c r="F19" s="15">
        <v>20</v>
      </c>
      <c r="G19" s="17">
        <v>0.2</v>
      </c>
      <c r="H19" s="21">
        <f t="shared" ref="H19:H22" si="3">B19*C19*D19*E19*F19*(1+G19)/1000000000</f>
        <v>8.4934656000000004</v>
      </c>
    </row>
    <row r="20" spans="1:20" x14ac:dyDescent="0.45">
      <c r="A20" s="29"/>
      <c r="B20" s="15">
        <v>4</v>
      </c>
      <c r="C20" s="15">
        <v>1920</v>
      </c>
      <c r="D20" s="15">
        <v>1536</v>
      </c>
      <c r="E20" s="16">
        <v>60</v>
      </c>
      <c r="F20" s="15">
        <v>10</v>
      </c>
      <c r="G20" s="17">
        <v>0.2</v>
      </c>
      <c r="H20" s="21">
        <f t="shared" si="3"/>
        <v>8.4934656000000004</v>
      </c>
      <c r="M20" s="18" t="s">
        <v>15</v>
      </c>
      <c r="N20" s="19" t="s">
        <v>5</v>
      </c>
      <c r="O20" s="19" t="s">
        <v>0</v>
      </c>
      <c r="P20" s="19" t="s">
        <v>1</v>
      </c>
      <c r="Q20" s="19" t="s">
        <v>2</v>
      </c>
      <c r="R20" s="19" t="s">
        <v>3</v>
      </c>
      <c r="S20" s="19" t="s">
        <v>14</v>
      </c>
      <c r="T20" s="20" t="s">
        <v>4</v>
      </c>
    </row>
    <row r="21" spans="1:20" ht="14.65" thickBot="1" x14ac:dyDescent="0.5">
      <c r="A21" s="22" t="s">
        <v>19</v>
      </c>
      <c r="B21" s="23">
        <v>1</v>
      </c>
      <c r="C21" s="23">
        <v>2592</v>
      </c>
      <c r="D21" s="23">
        <v>1944</v>
      </c>
      <c r="E21" s="24">
        <v>30</v>
      </c>
      <c r="F21" s="23">
        <v>10</v>
      </c>
      <c r="G21" s="25">
        <v>0.2</v>
      </c>
      <c r="H21" s="26">
        <f t="shared" ref="H21" si="4">B21*C21*D21*E21*F21*(1+G21)/1000000000</f>
        <v>1.81398528</v>
      </c>
      <c r="M21" s="22" t="s">
        <v>19</v>
      </c>
      <c r="N21" s="23">
        <v>1</v>
      </c>
      <c r="O21" s="23">
        <v>2592</v>
      </c>
      <c r="P21" s="23">
        <v>1944</v>
      </c>
      <c r="Q21" s="24">
        <v>30</v>
      </c>
      <c r="R21" s="23">
        <v>16</v>
      </c>
      <c r="S21" s="25">
        <v>0.2</v>
      </c>
      <c r="T21" s="26">
        <f t="shared" ref="T21:T22" si="5">N21*O21*P21*Q21*R21*(1+S21)/1000000000</f>
        <v>2.9023764480000001</v>
      </c>
    </row>
    <row r="22" spans="1:20" ht="14.65" thickBot="1" x14ac:dyDescent="0.5">
      <c r="A22" s="22" t="s">
        <v>21</v>
      </c>
      <c r="B22" s="23">
        <v>2</v>
      </c>
      <c r="C22" s="23">
        <v>3840</v>
      </c>
      <c r="D22" s="23">
        <v>2160</v>
      </c>
      <c r="E22" s="24">
        <v>30</v>
      </c>
      <c r="F22" s="23">
        <v>10</v>
      </c>
      <c r="G22" s="25">
        <v>0.2</v>
      </c>
      <c r="H22" s="26">
        <f t="shared" si="3"/>
        <v>5.9719680000000004</v>
      </c>
      <c r="M22" s="22" t="s">
        <v>21</v>
      </c>
      <c r="N22" s="23">
        <v>2</v>
      </c>
      <c r="O22" s="23">
        <v>3840</v>
      </c>
      <c r="P22" s="23">
        <v>2160</v>
      </c>
      <c r="Q22" s="24">
        <v>30</v>
      </c>
      <c r="R22" s="23">
        <v>10</v>
      </c>
      <c r="S22" s="25">
        <v>0.2</v>
      </c>
      <c r="T22" s="26">
        <f t="shared" si="5"/>
        <v>5.9719680000000004</v>
      </c>
    </row>
    <row r="26" spans="1:20" x14ac:dyDescent="0.45">
      <c r="A26" t="s">
        <v>15</v>
      </c>
      <c r="B26" t="s">
        <v>5</v>
      </c>
      <c r="C26" t="s">
        <v>0</v>
      </c>
      <c r="D26" t="s">
        <v>1</v>
      </c>
      <c r="E26" t="s">
        <v>2</v>
      </c>
      <c r="F26" t="s">
        <v>3</v>
      </c>
      <c r="G26" t="s">
        <v>14</v>
      </c>
      <c r="H26" t="s">
        <v>4</v>
      </c>
    </row>
    <row r="27" spans="1:20" x14ac:dyDescent="0.45">
      <c r="A27" s="30" t="s">
        <v>16</v>
      </c>
      <c r="B27" s="4">
        <v>3</v>
      </c>
      <c r="C27" s="4">
        <v>1280</v>
      </c>
      <c r="D27" s="4">
        <v>960</v>
      </c>
      <c r="E27" s="4">
        <v>30</v>
      </c>
      <c r="F27" s="4">
        <v>10</v>
      </c>
      <c r="G27" s="5">
        <v>0.2</v>
      </c>
      <c r="H27" s="6">
        <f t="shared" ref="H27" si="6">B27*C27*D27*E27*F27*(1+G27)/1000000000</f>
        <v>1.3271040000000001</v>
      </c>
    </row>
    <row r="28" spans="1:20" x14ac:dyDescent="0.45">
      <c r="A28" s="30"/>
      <c r="B28" s="3">
        <v>4</v>
      </c>
      <c r="C28" s="3">
        <v>1280</v>
      </c>
      <c r="D28" s="3">
        <v>960</v>
      </c>
      <c r="E28" s="3">
        <v>60</v>
      </c>
      <c r="F28" s="3">
        <v>10</v>
      </c>
      <c r="G28" s="14">
        <v>0.2</v>
      </c>
      <c r="H28" s="13">
        <f>B28*C28*D28*E28*F28*(1+G28)/1000000000</f>
        <v>3.5389439999999999</v>
      </c>
    </row>
    <row r="29" spans="1:20" x14ac:dyDescent="0.45">
      <c r="A29" s="30" t="s">
        <v>17</v>
      </c>
      <c r="B29" s="4">
        <v>3</v>
      </c>
      <c r="C29" s="4">
        <v>1920</v>
      </c>
      <c r="D29" s="4">
        <v>1080</v>
      </c>
      <c r="E29" s="4">
        <v>30</v>
      </c>
      <c r="F29" s="4">
        <v>10</v>
      </c>
      <c r="G29" s="5">
        <v>0.2</v>
      </c>
      <c r="H29" s="6">
        <f t="shared" ref="H29" si="7">B29*C29*D29*E29*F29*(1+G29)/1000000000</f>
        <v>2.2394880000000001</v>
      </c>
    </row>
    <row r="30" spans="1:20" x14ac:dyDescent="0.45">
      <c r="A30" s="30"/>
      <c r="B30" s="4">
        <v>3</v>
      </c>
      <c r="C30" s="4">
        <v>1920</v>
      </c>
      <c r="D30" s="4">
        <v>1080</v>
      </c>
      <c r="E30" s="4">
        <v>60</v>
      </c>
      <c r="F30" s="4">
        <v>10</v>
      </c>
      <c r="G30" s="5">
        <v>0.2</v>
      </c>
      <c r="H30" s="6">
        <f>B30*C30*D30*E30*F30*(1+G30)/1000000000</f>
        <v>4.4789760000000003</v>
      </c>
    </row>
    <row r="31" spans="1:20" x14ac:dyDescent="0.45">
      <c r="A31" s="30" t="s">
        <v>18</v>
      </c>
      <c r="B31" s="4">
        <v>3</v>
      </c>
      <c r="C31" s="4">
        <v>1920</v>
      </c>
      <c r="D31" s="4">
        <v>1536</v>
      </c>
      <c r="E31" s="4">
        <v>30</v>
      </c>
      <c r="F31" s="4">
        <v>12</v>
      </c>
      <c r="G31" s="5">
        <v>0.2</v>
      </c>
      <c r="H31" s="6">
        <f t="shared" ref="H31:H33" si="8">B31*C31*D31*E31*F31*(1+G31)/1000000000</f>
        <v>3.8220595199999998</v>
      </c>
    </row>
    <row r="32" spans="1:20" x14ac:dyDescent="0.45">
      <c r="A32" s="30"/>
      <c r="B32" s="4">
        <v>3</v>
      </c>
      <c r="C32" s="4">
        <v>1920</v>
      </c>
      <c r="D32" s="4">
        <v>1536</v>
      </c>
      <c r="E32" s="4">
        <v>60</v>
      </c>
      <c r="F32" s="4">
        <v>10</v>
      </c>
      <c r="G32" s="5">
        <v>0.2</v>
      </c>
      <c r="H32" s="6">
        <f t="shared" si="8"/>
        <v>6.3700992000000003</v>
      </c>
    </row>
    <row r="33" spans="1:8" x14ac:dyDescent="0.45">
      <c r="A33" s="3" t="s">
        <v>19</v>
      </c>
      <c r="B33" s="10">
        <v>1</v>
      </c>
      <c r="C33" s="10">
        <v>2592</v>
      </c>
      <c r="D33" s="10">
        <v>1944</v>
      </c>
      <c r="E33" s="10">
        <v>50</v>
      </c>
      <c r="F33" s="10">
        <v>8</v>
      </c>
      <c r="G33" s="11">
        <v>0.2</v>
      </c>
      <c r="H33" s="12">
        <f t="shared" si="8"/>
        <v>2.4186470400000002</v>
      </c>
    </row>
    <row r="36" spans="1:8" x14ac:dyDescent="0.45">
      <c r="A36" t="s">
        <v>15</v>
      </c>
      <c r="B36" t="s">
        <v>5</v>
      </c>
      <c r="C36" t="s">
        <v>0</v>
      </c>
      <c r="D36" t="s">
        <v>1</v>
      </c>
      <c r="E36" t="s">
        <v>2</v>
      </c>
      <c r="F36" t="s">
        <v>3</v>
      </c>
      <c r="G36" t="s">
        <v>14</v>
      </c>
      <c r="H36" t="s">
        <v>4</v>
      </c>
    </row>
    <row r="37" spans="1:8" x14ac:dyDescent="0.45">
      <c r="A37" s="30" t="s">
        <v>16</v>
      </c>
      <c r="B37" s="4">
        <v>4</v>
      </c>
      <c r="C37" s="4">
        <v>1280</v>
      </c>
      <c r="D37" s="4">
        <v>960</v>
      </c>
      <c r="E37" s="4">
        <v>30</v>
      </c>
      <c r="F37" s="4">
        <v>10</v>
      </c>
      <c r="G37" s="5">
        <v>0.2</v>
      </c>
      <c r="H37" s="6">
        <f t="shared" ref="H37" si="9">B37*C37*D37*E37*F37*(1+G37)/1000000000</f>
        <v>1.7694719999999999</v>
      </c>
    </row>
    <row r="38" spans="1:8" x14ac:dyDescent="0.45">
      <c r="A38" s="30"/>
      <c r="B38" s="4">
        <v>3</v>
      </c>
      <c r="C38" s="4">
        <v>1280</v>
      </c>
      <c r="D38" s="4">
        <v>960</v>
      </c>
      <c r="E38" s="4">
        <v>60</v>
      </c>
      <c r="F38" s="4">
        <v>10</v>
      </c>
      <c r="G38" s="5">
        <v>0.2</v>
      </c>
      <c r="H38" s="6">
        <f>B38*C38*D38*E38*F38*(1+G38)/1000000000</f>
        <v>2.6542080000000001</v>
      </c>
    </row>
    <row r="39" spans="1:8" x14ac:dyDescent="0.45">
      <c r="A39" s="30" t="s">
        <v>17</v>
      </c>
      <c r="B39" s="4">
        <v>4</v>
      </c>
      <c r="C39" s="4">
        <v>1920</v>
      </c>
      <c r="D39" s="4">
        <v>1080</v>
      </c>
      <c r="E39" s="4">
        <v>30</v>
      </c>
      <c r="F39" s="4">
        <v>10</v>
      </c>
      <c r="G39" s="5">
        <v>0.2</v>
      </c>
      <c r="H39" s="6">
        <f t="shared" ref="H39" si="10">B39*C39*D39*E39*F39*(1+G39)/1000000000</f>
        <v>2.9859840000000002</v>
      </c>
    </row>
    <row r="40" spans="1:8" x14ac:dyDescent="0.45">
      <c r="A40" s="30"/>
      <c r="B40" s="4">
        <v>3</v>
      </c>
      <c r="C40" s="4">
        <v>1920</v>
      </c>
      <c r="D40" s="4">
        <v>1080</v>
      </c>
      <c r="E40" s="4">
        <v>30</v>
      </c>
      <c r="F40" s="4">
        <v>10</v>
      </c>
      <c r="G40" s="5">
        <v>0.2</v>
      </c>
      <c r="H40" s="6">
        <f t="shared" ref="H40" si="11">B40*C40*D40*E40*F40*(1+G40)/1000000000</f>
        <v>2.2394880000000001</v>
      </c>
    </row>
    <row r="41" spans="1:8" x14ac:dyDescent="0.45">
      <c r="A41" s="30"/>
      <c r="B41" s="4">
        <v>3</v>
      </c>
      <c r="C41" s="4">
        <v>1920</v>
      </c>
      <c r="D41" s="4">
        <v>1080</v>
      </c>
      <c r="E41" s="4">
        <v>60</v>
      </c>
      <c r="F41" s="4">
        <v>10</v>
      </c>
      <c r="G41" s="5">
        <v>0.2</v>
      </c>
      <c r="H41" s="6">
        <f>B41*C41*D41*E41*F41*(1+G41)/1000000000</f>
        <v>4.4789760000000003</v>
      </c>
    </row>
    <row r="42" spans="1:8" x14ac:dyDescent="0.45">
      <c r="A42" s="30" t="s">
        <v>18</v>
      </c>
      <c r="B42" s="4">
        <v>3</v>
      </c>
      <c r="C42" s="4">
        <v>1920</v>
      </c>
      <c r="D42" s="4">
        <v>1536</v>
      </c>
      <c r="E42" s="4">
        <v>30</v>
      </c>
      <c r="F42" s="4">
        <v>12</v>
      </c>
      <c r="G42" s="5">
        <v>0.2</v>
      </c>
      <c r="H42" s="6">
        <f t="shared" ref="H42:H44" si="12">B42*C42*D42*E42*F42*(1+G42)/1000000000</f>
        <v>3.8220595199999998</v>
      </c>
    </row>
    <row r="43" spans="1:8" x14ac:dyDescent="0.45">
      <c r="A43" s="30"/>
      <c r="B43" s="4">
        <v>3</v>
      </c>
      <c r="C43" s="4">
        <v>1920</v>
      </c>
      <c r="D43" s="4">
        <v>1536</v>
      </c>
      <c r="E43" s="4">
        <v>60</v>
      </c>
      <c r="F43" s="4">
        <v>10</v>
      </c>
      <c r="G43" s="5">
        <v>0.2</v>
      </c>
      <c r="H43" s="6">
        <f t="shared" si="12"/>
        <v>6.3700992000000003</v>
      </c>
    </row>
    <row r="44" spans="1:8" x14ac:dyDescent="0.45">
      <c r="A44" s="4" t="s">
        <v>19</v>
      </c>
      <c r="B44" s="7">
        <v>1</v>
      </c>
      <c r="C44" s="7">
        <v>2592</v>
      </c>
      <c r="D44" s="7">
        <v>1944</v>
      </c>
      <c r="E44" s="7">
        <v>15</v>
      </c>
      <c r="F44" s="7">
        <v>12</v>
      </c>
      <c r="G44" s="8">
        <v>0.2</v>
      </c>
      <c r="H44" s="9">
        <f t="shared" si="12"/>
        <v>1.088391168</v>
      </c>
    </row>
  </sheetData>
  <mergeCells count="9">
    <mergeCell ref="A42:A43"/>
    <mergeCell ref="A27:A28"/>
    <mergeCell ref="A29:A30"/>
    <mergeCell ref="A31:A32"/>
    <mergeCell ref="A37:A38"/>
    <mergeCell ref="A39:A41"/>
    <mergeCell ref="A17:A20"/>
    <mergeCell ref="A15:A16"/>
    <mergeCell ref="A13:A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Instruments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Xu, Jianzhong(EP)</dc:creator>
  <cp:lastModifiedBy>Choudhary, Anshu</cp:lastModifiedBy>
  <dcterms:created xsi:type="dcterms:W3CDTF">2024-11-13T19:22:21Z</dcterms:created>
  <dcterms:modified xsi:type="dcterms:W3CDTF">2025-09-02T17:17:24Z</dcterms:modified>
</cp:coreProperties>
</file>