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<sst xmlns="http://schemas.openxmlformats.org/spreadsheetml/2006/main" count="14">
  <si>
    <t>Total Top</t>
  </si>
  <si>
    <t>Total Inner</t>
  </si>
  <si>
    <t>ps(top)</t>
  </si>
  <si>
    <t>ps(inner)</t>
  </si>
  <si>
    <t>RGMII1_TXD3</t>
  </si>
  <si>
    <t>RGMII1_TXD2</t>
  </si>
  <si>
    <t>RGMII1_TXD1</t>
  </si>
  <si>
    <t>RGMII1_TXD0</t>
  </si>
  <si>
    <t>RGMII1_TXC</t>
  </si>
  <si>
    <t>RGMII1_RXD3</t>
  </si>
  <si>
    <t>RGMII1_RXD2</t>
  </si>
  <si>
    <t>RGMII1_RXD1</t>
  </si>
  <si>
    <t>RGMII1_RXD0</t>
  </si>
  <si>
    <t>RGMII1_RXC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</si>
</sst>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1">
    <font>
      <sz val="11"/>
      <color theme="1"/>
      <name val="Calibri"/>
      <charset val="134"/>
      <scheme val="minor"/>
    </font>
    <font>
      <sz val="10"/>
      <color theme="1"/>
      <name val="Arial Unicode MS"/>
      <charset val="134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4" borderId="7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8" fillId="24" borderId="6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5"/>
  <sheetViews>
    <sheetView tabSelected="1" workbookViewId="0">
      <selection activeCell="A1" sqref="A1:G15"/>
    </sheetView>
  </sheetViews>
  <sheetFormatPr defaultColWidth="8.88888888888889" defaultRowHeight="14.4" outlineLevelCol="6"/>
  <sheetData>
    <row r="1" spans="1:7">
      <c r="A1" s="1"/>
      <c r="B1" s="1" t="s">
        <v>0</v>
      </c>
      <c r="C1" s="1" t="s">
        <v>1</v>
      </c>
      <c r="D1" s="1" t="s">
        <v>2</v>
      </c>
      <c r="E1" s="1" t="s">
        <v>3</v>
      </c>
      <c r="F1" s="1"/>
      <c r="G1" s="1"/>
    </row>
    <row r="2" spans="1:7">
      <c r="A2" s="2" t="s">
        <v>4</v>
      </c>
      <c r="B2" s="1">
        <v>860.6069</v>
      </c>
      <c r="C2" s="1">
        <v>2525.6305</v>
      </c>
      <c r="D2" s="1">
        <f t="shared" ref="D2:D6" si="0">B2*$D$7/1000</f>
        <v>129.091035</v>
      </c>
      <c r="E2" s="1">
        <f t="shared" ref="E2:E6" si="1">C2*$E$7/1000</f>
        <v>454.61349</v>
      </c>
      <c r="F2" s="1">
        <f t="shared" ref="F2:F6" si="2">D2+E2</f>
        <v>583.704525</v>
      </c>
      <c r="G2" s="1">
        <f>MAX(F2:F5)-MIN(F2:F5)</f>
        <v>1.73987399999999</v>
      </c>
    </row>
    <row r="3" spans="1:7">
      <c r="A3" s="2" t="s">
        <v>5</v>
      </c>
      <c r="B3" s="1">
        <v>891.7348</v>
      </c>
      <c r="C3" s="1">
        <v>2493.0385</v>
      </c>
      <c r="D3" s="1">
        <f t="shared" si="0"/>
        <v>133.76022</v>
      </c>
      <c r="E3" s="1">
        <f t="shared" si="1"/>
        <v>448.74693</v>
      </c>
      <c r="F3" s="1">
        <f t="shared" si="2"/>
        <v>582.50715</v>
      </c>
      <c r="G3" s="1"/>
    </row>
    <row r="4" spans="1:7">
      <c r="A4" s="2" t="s">
        <v>6</v>
      </c>
      <c r="B4" s="1">
        <v>935.5092</v>
      </c>
      <c r="C4" s="1">
        <v>2466.2258</v>
      </c>
      <c r="D4" s="1">
        <f t="shared" si="0"/>
        <v>140.32638</v>
      </c>
      <c r="E4" s="1">
        <f t="shared" si="1"/>
        <v>443.920644</v>
      </c>
      <c r="F4" s="1">
        <f t="shared" si="2"/>
        <v>584.247024</v>
      </c>
      <c r="G4" s="1"/>
    </row>
    <row r="5" spans="1:7">
      <c r="A5" s="2" t="s">
        <v>7</v>
      </c>
      <c r="B5" s="1">
        <v>950.8371</v>
      </c>
      <c r="C5" s="1">
        <v>2449.3046</v>
      </c>
      <c r="D5" s="1">
        <f t="shared" si="0"/>
        <v>142.625565</v>
      </c>
      <c r="E5" s="1">
        <f t="shared" si="1"/>
        <v>440.874828</v>
      </c>
      <c r="F5" s="1">
        <f t="shared" si="2"/>
        <v>583.500393</v>
      </c>
      <c r="G5" s="1"/>
    </row>
    <row r="6" spans="1:7">
      <c r="A6" s="1" t="s">
        <v>8</v>
      </c>
      <c r="B6" s="1">
        <v>1308.0874</v>
      </c>
      <c r="C6" s="1">
        <v>2090.4964</v>
      </c>
      <c r="D6" s="1">
        <f t="shared" si="0"/>
        <v>196.21311</v>
      </c>
      <c r="E6" s="1">
        <f t="shared" si="1"/>
        <v>376.289352</v>
      </c>
      <c r="F6" s="1">
        <f t="shared" si="2"/>
        <v>572.502462</v>
      </c>
      <c r="G6" s="1"/>
    </row>
    <row r="7" spans="1:7">
      <c r="A7" s="1"/>
      <c r="B7" s="1"/>
      <c r="C7" s="1"/>
      <c r="D7" s="1">
        <v>150</v>
      </c>
      <c r="E7" s="1">
        <v>180</v>
      </c>
      <c r="F7" s="1"/>
      <c r="G7" s="1"/>
    </row>
    <row r="8" spans="1:7">
      <c r="A8" s="1"/>
      <c r="B8" s="1"/>
      <c r="C8" s="1"/>
      <c r="D8" s="1"/>
      <c r="E8" s="1"/>
      <c r="F8" s="1"/>
      <c r="G8" s="1"/>
    </row>
    <row r="9" spans="1:7">
      <c r="A9" s="1"/>
      <c r="B9" s="1"/>
      <c r="C9" s="1"/>
      <c r="D9" s="1"/>
      <c r="E9" s="1"/>
      <c r="F9" s="1"/>
      <c r="G9" s="1"/>
    </row>
    <row r="10" spans="1:7">
      <c r="A10" s="1"/>
      <c r="B10" s="1" t="s">
        <v>0</v>
      </c>
      <c r="C10" s="1" t="s">
        <v>1</v>
      </c>
      <c r="D10" s="1" t="s">
        <v>2</v>
      </c>
      <c r="E10" s="1" t="s">
        <v>3</v>
      </c>
      <c r="F10" s="1"/>
      <c r="G10" s="1"/>
    </row>
    <row r="11" spans="1:7">
      <c r="A11" s="2" t="s">
        <v>9</v>
      </c>
      <c r="B11" s="1">
        <v>261.7894</v>
      </c>
      <c r="C11" s="1">
        <v>3155.4028</v>
      </c>
      <c r="D11" s="1">
        <f t="shared" ref="D11:D15" si="3">B11*$D$7/1000</f>
        <v>39.26841</v>
      </c>
      <c r="E11" s="1">
        <f t="shared" ref="E11:E15" si="4">C11*$E$7/1000</f>
        <v>567.972504</v>
      </c>
      <c r="F11" s="1">
        <f t="shared" ref="F11:F15" si="5">D11+E11</f>
        <v>607.240914</v>
      </c>
      <c r="G11" s="1">
        <f>MAX(F11:F14)-MIN(F11:F14)</f>
        <v>11.103033</v>
      </c>
    </row>
    <row r="12" spans="1:7">
      <c r="A12" s="2" t="s">
        <v>10</v>
      </c>
      <c r="B12" s="1">
        <v>453.0022</v>
      </c>
      <c r="C12" s="1">
        <v>2962.0779</v>
      </c>
      <c r="D12" s="1">
        <f t="shared" si="3"/>
        <v>67.95033</v>
      </c>
      <c r="E12" s="1">
        <f t="shared" si="4"/>
        <v>533.174022</v>
      </c>
      <c r="F12" s="1">
        <f t="shared" si="5"/>
        <v>601.124352</v>
      </c>
      <c r="G12" s="1"/>
    </row>
    <row r="13" spans="1:7">
      <c r="A13" s="2" t="s">
        <v>11</v>
      </c>
      <c r="B13" s="1">
        <v>255.2913</v>
      </c>
      <c r="C13" s="1">
        <v>3188.5205</v>
      </c>
      <c r="D13" s="1">
        <f t="shared" si="3"/>
        <v>38.293695</v>
      </c>
      <c r="E13" s="1">
        <f t="shared" si="4"/>
        <v>573.93369</v>
      </c>
      <c r="F13" s="1">
        <f t="shared" si="5"/>
        <v>612.227385</v>
      </c>
      <c r="G13" s="1"/>
    </row>
    <row r="14" spans="1:7">
      <c r="A14" s="2" t="s">
        <v>12</v>
      </c>
      <c r="B14" s="1">
        <v>281.4718</v>
      </c>
      <c r="C14" s="1">
        <v>3131.9151</v>
      </c>
      <c r="D14" s="1">
        <f t="shared" si="3"/>
        <v>42.22077</v>
      </c>
      <c r="E14" s="1">
        <f t="shared" si="4"/>
        <v>563.744718</v>
      </c>
      <c r="F14" s="1">
        <f t="shared" si="5"/>
        <v>605.965488</v>
      </c>
      <c r="G14" s="1"/>
    </row>
    <row r="15" spans="1:7">
      <c r="A15" s="2" t="s">
        <v>13</v>
      </c>
      <c r="B15" s="1">
        <v>601.7689</v>
      </c>
      <c r="C15" s="1">
        <v>2837.6312</v>
      </c>
      <c r="D15" s="1">
        <f t="shared" si="3"/>
        <v>90.265335</v>
      </c>
      <c r="E15" s="1">
        <f t="shared" si="4"/>
        <v>510.773616</v>
      </c>
      <c r="F15" s="1">
        <f t="shared" si="5"/>
        <v>601.038951</v>
      </c>
      <c r="G15" s="1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sushruta.p</dc:creator>
  <dcterms:created xsi:type="dcterms:W3CDTF">2017-11-07T11:32:36Z</dcterms:created>
  <dcterms:modified xsi:type="dcterms:W3CDTF">2017-11-07T11:32:56Z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