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260" windowHeight="820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" i="1" l="1"/>
  <c r="I5" i="1"/>
  <c r="I6" i="1"/>
  <c r="I3" i="1"/>
  <c r="H4" i="1"/>
  <c r="H5" i="1"/>
  <c r="H6" i="1"/>
  <c r="H3" i="1"/>
  <c r="G4" i="1"/>
  <c r="G5" i="1"/>
  <c r="G6" i="1"/>
  <c r="G3" i="1"/>
  <c r="D5" i="1"/>
  <c r="F5" i="1" s="1"/>
  <c r="D6" i="1"/>
  <c r="F6" i="1" s="1"/>
  <c r="D3" i="1"/>
  <c r="F3" i="1" s="1"/>
  <c r="B6" i="1"/>
  <c r="B3" i="1"/>
  <c r="C5" i="1"/>
  <c r="B5" i="1" s="1"/>
  <c r="C4" i="1"/>
  <c r="D4" i="1" s="1"/>
  <c r="F4" i="1" s="1"/>
  <c r="B4" i="1" l="1"/>
</calcChain>
</file>

<file path=xl/sharedStrings.xml><?xml version="1.0" encoding="utf-8"?>
<sst xmlns="http://schemas.openxmlformats.org/spreadsheetml/2006/main" count="8" uniqueCount="8">
  <si>
    <t>tRFC (ns)</t>
  </si>
  <si>
    <t>tRFC (nCK)</t>
  </si>
  <si>
    <t>DDRCLK</t>
  </si>
  <si>
    <t>Data Rate</t>
  </si>
  <si>
    <t>Period (ns)</t>
  </si>
  <si>
    <t>tXS (ns)</t>
  </si>
  <si>
    <t>tXS (nCK)</t>
  </si>
  <si>
    <t>tXS (nCK, hex)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</si>
</sst>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"/>
  <sheetViews>
    <sheetView tabSelected="1" workbookViewId="0">
      <selection activeCell="H9" sqref="H9"/>
    </sheetView>
  </sheetViews>
  <sheetFormatPr defaultRowHeight="14.4" x14ac:dyDescent="0.3"/>
  <cols>
    <col min="2" max="4" width="10.44140625" customWidth="1"/>
    <col min="6" max="6" width="10.21875" customWidth="1"/>
    <col min="9" max="9" width="12.77734375" customWidth="1"/>
  </cols>
  <sheetData>
    <row r="2" spans="2:9" x14ac:dyDescent="0.3">
      <c r="B2" t="s">
        <v>3</v>
      </c>
      <c r="C2" t="s">
        <v>2</v>
      </c>
      <c r="D2" t="s">
        <v>4</v>
      </c>
      <c r="E2" t="s">
        <v>0</v>
      </c>
      <c r="F2" t="s">
        <v>1</v>
      </c>
      <c r="G2" t="s">
        <v>5</v>
      </c>
      <c r="H2" t="s">
        <v>6</v>
      </c>
      <c r="I2" t="s">
        <v>7</v>
      </c>
    </row>
    <row r="3" spans="2:9" x14ac:dyDescent="0.3">
      <c r="B3" s="1">
        <f>C3*2</f>
        <v>800</v>
      </c>
      <c r="C3" s="1">
        <v>400</v>
      </c>
      <c r="D3" s="1">
        <f>1/C3*1000</f>
        <v>2.5</v>
      </c>
      <c r="E3">
        <v>260</v>
      </c>
      <c r="F3">
        <f>CEILING(E3/D3,1)</f>
        <v>104</v>
      </c>
      <c r="G3">
        <f>MAX(E3+10,5*D3)</f>
        <v>270</v>
      </c>
      <c r="H3">
        <f>CEILING(G3/D3,1)</f>
        <v>108</v>
      </c>
      <c r="I3" s="2" t="str">
        <f>DEC2HEX(H3,3)</f>
        <v>06C</v>
      </c>
    </row>
    <row r="4" spans="2:9" x14ac:dyDescent="0.3">
      <c r="B4" s="1">
        <f>C4*2</f>
        <v>1066.6666666666667</v>
      </c>
      <c r="C4" s="1">
        <f>1600/3</f>
        <v>533.33333333333337</v>
      </c>
      <c r="D4" s="1">
        <f t="shared" ref="D4:D6" si="0">1/C4*1000</f>
        <v>1.875</v>
      </c>
      <c r="E4">
        <v>260</v>
      </c>
      <c r="F4">
        <f t="shared" ref="F4:F6" si="1">CEILING(E4/D4,1)</f>
        <v>139</v>
      </c>
      <c r="G4">
        <f t="shared" ref="G4:G6" si="2">MAX(E4+10,5*D4)</f>
        <v>270</v>
      </c>
      <c r="H4">
        <f t="shared" ref="H4:H6" si="3">CEILING(G4/D4,1)</f>
        <v>144</v>
      </c>
      <c r="I4" s="2" t="str">
        <f t="shared" ref="I4:I6" si="4">DEC2HEX(H4,3)</f>
        <v>090</v>
      </c>
    </row>
    <row r="5" spans="2:9" x14ac:dyDescent="0.3">
      <c r="B5" s="1">
        <f>C5*2</f>
        <v>1333.3333333333333</v>
      </c>
      <c r="C5" s="1">
        <f>2000/3</f>
        <v>666.66666666666663</v>
      </c>
      <c r="D5" s="1">
        <f t="shared" si="0"/>
        <v>1.5</v>
      </c>
      <c r="E5">
        <v>260</v>
      </c>
      <c r="F5">
        <f t="shared" si="1"/>
        <v>174</v>
      </c>
      <c r="G5">
        <f t="shared" si="2"/>
        <v>270</v>
      </c>
      <c r="H5">
        <f t="shared" si="3"/>
        <v>180</v>
      </c>
      <c r="I5" s="2" t="str">
        <f t="shared" si="4"/>
        <v>0B4</v>
      </c>
    </row>
    <row r="6" spans="2:9" x14ac:dyDescent="0.3">
      <c r="B6" s="1">
        <f>C6*2</f>
        <v>1600</v>
      </c>
      <c r="C6" s="1">
        <v>800</v>
      </c>
      <c r="D6" s="1">
        <f t="shared" si="0"/>
        <v>1.25</v>
      </c>
      <c r="E6">
        <v>260</v>
      </c>
      <c r="F6">
        <f t="shared" si="1"/>
        <v>208</v>
      </c>
      <c r="G6">
        <f t="shared" si="2"/>
        <v>270</v>
      </c>
      <c r="H6">
        <f t="shared" si="3"/>
        <v>216</v>
      </c>
      <c r="I6" s="2" t="str">
        <f t="shared" si="4"/>
        <v>0D8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 (Germantown), Tom</dc:creator>
  <cp:lastModifiedBy>Johnson (Germantown), Tom</cp:lastModifiedBy>
  <dcterms:created xsi:type="dcterms:W3CDTF">2015-01-07T18:33:51Z</dcterms:created>
  <dcterms:modified xsi:type="dcterms:W3CDTF">2015-01-07T18:46:52Z</dcterms:modified>
</cp:coreProperties>
</file>