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0395" windowHeight="55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A2" i="1" s="1"/>
  <c r="B16" i="1"/>
  <c r="F12" i="1"/>
  <c r="F17" i="1" s="1"/>
  <c r="F18" i="1" s="1"/>
  <c r="B12" i="1"/>
  <c r="B17" i="1" s="1"/>
  <c r="A5" i="1" l="1"/>
  <c r="A4" i="1"/>
  <c r="A6" i="1"/>
  <c r="A7" i="1"/>
  <c r="A3" i="1"/>
  <c r="B13" i="1"/>
  <c r="F13" i="1"/>
</calcChain>
</file>

<file path=xl/sharedStrings.xml><?xml version="1.0" encoding="utf-8"?>
<sst xmlns="http://schemas.openxmlformats.org/spreadsheetml/2006/main" count="34" uniqueCount="18">
  <si>
    <t>t[ms]</t>
  </si>
  <si>
    <t>3.23m</t>
  </si>
  <si>
    <t>X</t>
  </si>
  <si>
    <t>Period[us]</t>
  </si>
  <si>
    <t>N-attempted</t>
  </si>
  <si>
    <t>freq target</t>
  </si>
  <si>
    <t>Hz</t>
  </si>
  <si>
    <t>period</t>
  </si>
  <si>
    <t>s</t>
  </si>
  <si>
    <t>us</t>
  </si>
  <si>
    <t>ms</t>
  </si>
  <si>
    <t>fclk</t>
  </si>
  <si>
    <t>tclk</t>
  </si>
  <si>
    <t>ticks</t>
  </si>
  <si>
    <t>kTicks</t>
  </si>
  <si>
    <t>Original Math</t>
  </si>
  <si>
    <t>Math Used</t>
  </si>
  <si>
    <t>Ticks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</si>
</sst>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11" fontId="0" fillId="0" borderId="8" xfId="0" applyNumberFormat="1" applyBorder="1"/>
    <xf numFmtId="1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sqref="A1:C7"/>
    </sheetView>
  </sheetViews>
  <sheetFormatPr defaultRowHeight="15" x14ac:dyDescent="0.25"/>
  <cols>
    <col min="1" max="1" width="9" style="1"/>
    <col min="2" max="2" width="10.75" style="1" bestFit="1" customWidth="1"/>
    <col min="3" max="3" width="9" style="1"/>
    <col min="4" max="4" width="3.75" style="1" customWidth="1"/>
    <col min="5" max="16384" width="9" style="1"/>
  </cols>
  <sheetData>
    <row r="1" spans="1:7" x14ac:dyDescent="0.25">
      <c r="A1" s="1" t="s">
        <v>3</v>
      </c>
      <c r="B1" s="1" t="s">
        <v>4</v>
      </c>
      <c r="C1" s="1" t="s">
        <v>0</v>
      </c>
    </row>
    <row r="2" spans="1:7" x14ac:dyDescent="0.25">
      <c r="A2" s="2">
        <f>B2*$F$16*1000000</f>
        <v>20</v>
      </c>
      <c r="B2" s="1">
        <v>400</v>
      </c>
      <c r="C2" s="1">
        <v>1.74</v>
      </c>
    </row>
    <row r="3" spans="1:7" x14ac:dyDescent="0.25">
      <c r="A3" s="2">
        <f>B3*$F$16*1000000</f>
        <v>40</v>
      </c>
      <c r="B3" s="1">
        <v>800</v>
      </c>
      <c r="C3" s="1" t="s">
        <v>1</v>
      </c>
    </row>
    <row r="4" spans="1:7" x14ac:dyDescent="0.25">
      <c r="A4" s="2">
        <f>B4*$F$16*1000000</f>
        <v>49.999999999999993</v>
      </c>
      <c r="B4" s="1">
        <v>1000</v>
      </c>
      <c r="C4" s="1">
        <v>0.25</v>
      </c>
    </row>
    <row r="5" spans="1:7" x14ac:dyDescent="0.25">
      <c r="A5" s="2">
        <f>B5*$F$16*1000000</f>
        <v>99.999999999999986</v>
      </c>
      <c r="B5" s="1">
        <v>2000</v>
      </c>
      <c r="C5" s="1" t="s">
        <v>2</v>
      </c>
    </row>
    <row r="6" spans="1:7" x14ac:dyDescent="0.25">
      <c r="A6" s="2">
        <f>B6*$F$16*1000000</f>
        <v>199.99999999999997</v>
      </c>
      <c r="B6" s="1">
        <v>4000</v>
      </c>
      <c r="C6" s="1" t="s">
        <v>2</v>
      </c>
    </row>
    <row r="7" spans="1:7" x14ac:dyDescent="0.25">
      <c r="A7" s="2">
        <f>B7*$F$16*1000000</f>
        <v>20000</v>
      </c>
      <c r="B7" s="2">
        <v>400000</v>
      </c>
      <c r="C7" s="1" t="s">
        <v>2</v>
      </c>
    </row>
    <row r="9" spans="1:7" ht="15.75" thickBot="1" x14ac:dyDescent="0.3"/>
    <row r="10" spans="1:7" ht="15.75" thickBot="1" x14ac:dyDescent="0.3">
      <c r="A10" s="7" t="s">
        <v>15</v>
      </c>
      <c r="B10" s="8"/>
      <c r="C10" s="9"/>
      <c r="D10" s="3"/>
      <c r="E10" s="7" t="s">
        <v>16</v>
      </c>
      <c r="F10" s="8"/>
      <c r="G10" s="9"/>
    </row>
    <row r="11" spans="1:7" x14ac:dyDescent="0.25">
      <c r="A11" s="14" t="s">
        <v>5</v>
      </c>
      <c r="B11" s="10">
        <v>50000</v>
      </c>
      <c r="C11" s="6" t="s">
        <v>6</v>
      </c>
      <c r="D11"/>
      <c r="E11" s="14" t="s">
        <v>5</v>
      </c>
      <c r="F11" s="10">
        <v>50</v>
      </c>
      <c r="G11" s="6" t="s">
        <v>6</v>
      </c>
    </row>
    <row r="12" spans="1:7" x14ac:dyDescent="0.25">
      <c r="A12" s="15" t="s">
        <v>7</v>
      </c>
      <c r="B12" s="11">
        <f>1/B11</f>
        <v>2.0000000000000002E-5</v>
      </c>
      <c r="C12" s="4" t="s">
        <v>8</v>
      </c>
      <c r="D12"/>
      <c r="E12" s="15" t="s">
        <v>7</v>
      </c>
      <c r="F12" s="11">
        <f>1/F11</f>
        <v>0.02</v>
      </c>
      <c r="G12" s="4" t="s">
        <v>8</v>
      </c>
    </row>
    <row r="13" spans="1:7" x14ac:dyDescent="0.25">
      <c r="A13" s="15" t="s">
        <v>7</v>
      </c>
      <c r="B13" s="11">
        <f>B12*1000000</f>
        <v>20</v>
      </c>
      <c r="C13" s="4" t="s">
        <v>9</v>
      </c>
      <c r="D13"/>
      <c r="E13" s="15" t="s">
        <v>7</v>
      </c>
      <c r="F13" s="11">
        <f>F12*1000</f>
        <v>20</v>
      </c>
      <c r="G13" s="4" t="s">
        <v>10</v>
      </c>
    </row>
    <row r="14" spans="1:7" ht="10.5" customHeight="1" x14ac:dyDescent="0.25">
      <c r="A14" s="15"/>
      <c r="B14" s="11"/>
      <c r="C14" s="4"/>
      <c r="D14"/>
      <c r="E14" s="15"/>
      <c r="F14" s="11"/>
      <c r="G14" s="4"/>
    </row>
    <row r="15" spans="1:7" x14ac:dyDescent="0.25">
      <c r="A15" s="15" t="s">
        <v>11</v>
      </c>
      <c r="B15" s="12">
        <v>20000000</v>
      </c>
      <c r="C15" s="4" t="s">
        <v>6</v>
      </c>
      <c r="D15"/>
      <c r="E15" s="15" t="s">
        <v>11</v>
      </c>
      <c r="F15" s="12">
        <v>20000000</v>
      </c>
      <c r="G15" s="4" t="s">
        <v>6</v>
      </c>
    </row>
    <row r="16" spans="1:7" x14ac:dyDescent="0.25">
      <c r="A16" s="15" t="s">
        <v>12</v>
      </c>
      <c r="B16" s="12">
        <f>1/B15</f>
        <v>4.9999999999999998E-8</v>
      </c>
      <c r="C16" s="4" t="s">
        <v>8</v>
      </c>
      <c r="D16"/>
      <c r="E16" s="15" t="s">
        <v>12</v>
      </c>
      <c r="F16" s="12">
        <f>1/F15</f>
        <v>4.9999999999999998E-8</v>
      </c>
      <c r="G16" s="4" t="s">
        <v>8</v>
      </c>
    </row>
    <row r="17" spans="1:7" ht="15.75" thickBot="1" x14ac:dyDescent="0.3">
      <c r="A17" s="16" t="s">
        <v>13</v>
      </c>
      <c r="B17" s="13">
        <f>B12/B16</f>
        <v>400.00000000000006</v>
      </c>
      <c r="C17" s="5" t="s">
        <v>17</v>
      </c>
      <c r="D17"/>
      <c r="E17" s="16" t="s">
        <v>13</v>
      </c>
      <c r="F17" s="13">
        <f>F12/F16</f>
        <v>400000</v>
      </c>
      <c r="G17" s="5" t="s">
        <v>17</v>
      </c>
    </row>
    <row r="18" spans="1:7" x14ac:dyDescent="0.25">
      <c r="A18"/>
      <c r="B18"/>
      <c r="C18"/>
      <c r="D18"/>
      <c r="E18"/>
      <c r="F18">
        <f>F17/1000</f>
        <v>400</v>
      </c>
      <c r="G18" t="s">
        <v>14</v>
      </c>
    </row>
  </sheetData>
  <mergeCells count="2">
    <mergeCell ref="E10:G10"/>
    <mergeCell ref="A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2016-09-18T14:36:54Z</dcterms:created>
  <dcterms:modified xsi:type="dcterms:W3CDTF">2016-09-18T14:45:10Z</dcterms:modified>
</cp:coreProperties>
</file>